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567942E8-BB9D-41B2-ABFC-D44D059E69B7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Mut17 N64A" sheetId="6" r:id="rId4"/>
    <sheet name="PAPC Mut19 N65D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 s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<sst xmlns="http://schemas.openxmlformats.org/spreadsheetml/2006/main" count="25" uniqueCount="18">
  <si>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</si>
  <si>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</si>
  <si>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</si>
  <si>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</si>
  <si>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</si>
  <si>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</si>
  <si>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</si>
  <si>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</si>
  <si>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</si>
  <si>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</si>
  <si>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</si>
  <si>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</si>
  <si>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</si>
  <si>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</si>
  <si>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mut17</t>
  </si>
  <si>
    <t>mut19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</si>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</sst>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N64A'!$B$2:$B$6</c:f>
              <c:numCache>
                <c:formatCode>General</c:formatCode>
                <c:ptCount val="5"/>
                <c:pt idx="0">
                  <c:v>0</c:v>
                </c:pt>
                <c:pt idx="1">
                  <c:v>0.77469690536932345</c:v>
                </c:pt>
                <c:pt idx="2">
                  <c:v>1.4892958661403217</c:v>
                </c:pt>
                <c:pt idx="3">
                  <c:v>2.2782789580652003</c:v>
                </c:pt>
                <c:pt idx="4">
                  <c:v>3.0592355483551419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N64A'!$J$2:$J$6</c:f>
              <c:numCache>
                <c:formatCode>General</c:formatCode>
                <c:ptCount val="5"/>
                <c:pt idx="0">
                  <c:v>0</c:v>
                </c:pt>
                <c:pt idx="1">
                  <c:v>43.414404243008946</c:v>
                </c:pt>
                <c:pt idx="2">
                  <c:v>82.760195321706064</c:v>
                </c:pt>
                <c:pt idx="3">
                  <c:v>127.47487883943644</c:v>
                </c:pt>
                <c:pt idx="4">
                  <c:v>168.3668599848788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N64A'!$K$2:$K$6</c:f>
              <c:numCache>
                <c:formatCode>General</c:formatCode>
                <c:ptCount val="5"/>
                <c:pt idx="0">
                  <c:v>0</c:v>
                </c:pt>
                <c:pt idx="1">
                  <c:v>40.550301782283682</c:v>
                </c:pt>
                <c:pt idx="2">
                  <c:v>80.60900170546266</c:v>
                </c:pt>
                <c:pt idx="3">
                  <c:v>113.586512469281</c:v>
                </c:pt>
                <c:pt idx="4">
                  <c:v>166.33748267243905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N65D'!$B$2:$B$6</c:f>
              <c:numCache>
                <c:formatCode>General</c:formatCode>
                <c:ptCount val="5"/>
                <c:pt idx="0">
                  <c:v>0</c:v>
                </c:pt>
                <c:pt idx="1">
                  <c:v>0.79903776788921155</c:v>
                </c:pt>
                <c:pt idx="2">
                  <c:v>1.3889184158217065</c:v>
                </c:pt>
                <c:pt idx="3">
                  <c:v>1.9521280084328085</c:v>
                </c:pt>
                <c:pt idx="4">
                  <c:v>2.6923803351700291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N65D'!$C$2:$C$6</c:f>
              <c:numCache>
                <c:formatCode>General</c:formatCode>
                <c:ptCount val="5"/>
                <c:pt idx="0">
                  <c:v>0</c:v>
                </c:pt>
                <c:pt idx="1">
                  <c:v>1.5143691114443123</c:v>
                </c:pt>
                <c:pt idx="2">
                  <c:v>2.4703399684391045</c:v>
                </c:pt>
                <c:pt idx="3">
                  <c:v>3.5489743852094056</c:v>
                </c:pt>
                <c:pt idx="4">
                  <c:v>4.7210333011034695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N65D'!$D$2:$D$5</c:f>
              <c:numCache>
                <c:formatCode>General</c:formatCode>
                <c:ptCount val="4"/>
                <c:pt idx="0">
                  <c:v>0</c:v>
                </c:pt>
                <c:pt idx="1">
                  <c:v>2.6849228199508959</c:v>
                </c:pt>
                <c:pt idx="2">
                  <c:v>5.1185910798236458</c:v>
                </c:pt>
                <c:pt idx="3">
                  <c:v>7.467520692397243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N65D'!$E$2:$E$6</c:f>
              <c:numCache>
                <c:formatCode>General</c:formatCode>
                <c:ptCount val="5"/>
                <c:pt idx="0">
                  <c:v>0</c:v>
                </c:pt>
                <c:pt idx="1">
                  <c:v>4.4742104839111763</c:v>
                </c:pt>
                <c:pt idx="2">
                  <c:v>9.8108533418876469</c:v>
                </c:pt>
                <c:pt idx="3">
                  <c:v>13.664947357246913</c:v>
                </c:pt>
                <c:pt idx="4">
                  <c:v>19.938847572762914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N65D'!$F$2:$F$6</c:f>
              <c:numCache>
                <c:formatCode>General</c:formatCode>
                <c:ptCount val="5"/>
                <c:pt idx="0">
                  <c:v>0</c:v>
                </c:pt>
                <c:pt idx="1">
                  <c:v>8.6726106378624195</c:v>
                </c:pt>
                <c:pt idx="2">
                  <c:v>17.332351215650565</c:v>
                </c:pt>
                <c:pt idx="3">
                  <c:v>26.265670020162815</c:v>
                </c:pt>
                <c:pt idx="4">
                  <c:v>39.551120339080732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N65D'!$G$2:$G$6</c:f>
              <c:numCache>
                <c:formatCode>General</c:formatCode>
                <c:ptCount val="5"/>
                <c:pt idx="0">
                  <c:v>0</c:v>
                </c:pt>
                <c:pt idx="1">
                  <c:v>15.033932456674108</c:v>
                </c:pt>
                <c:pt idx="2">
                  <c:v>33.526224095505285</c:v>
                </c:pt>
                <c:pt idx="3">
                  <c:v>53.875843967363913</c:v>
                </c:pt>
                <c:pt idx="4">
                  <c:v>75.816979395003798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Mut19 N65D'!$A$79:$A$89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Mut19 N65D'!$B$79:$B$89</c:f>
              <c:numCache>
                <c:formatCode>General</c:formatCode>
                <c:ptCount val="11"/>
                <c:pt idx="0">
                  <c:v>0</c:v>
                </c:pt>
                <c:pt idx="1">
                  <c:v>4.36E-2</c:v>
                </c:pt>
                <c:pt idx="2">
                  <c:v>7.6499999999999999E-2</c:v>
                </c:pt>
                <c:pt idx="3">
                  <c:v>0.1656</c:v>
                </c:pt>
                <c:pt idx="4">
                  <c:v>0.3271</c:v>
                </c:pt>
                <c:pt idx="5">
                  <c:v>0.64459999999999995</c:v>
                </c:pt>
                <c:pt idx="6">
                  <c:v>1.2698</c:v>
                </c:pt>
                <c:pt idx="7">
                  <c:v>1.3028</c:v>
                </c:pt>
                <c:pt idx="8">
                  <c:v>1.4211</c:v>
                </c:pt>
                <c:pt idx="9">
                  <c:v>1.9741</c:v>
                </c:pt>
                <c:pt idx="10">
                  <c:v>1.7981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N65D'!$H$2:$H$6</c:f>
              <c:numCache>
                <c:formatCode>General</c:formatCode>
                <c:ptCount val="5"/>
                <c:pt idx="0">
                  <c:v>0</c:v>
                </c:pt>
                <c:pt idx="1">
                  <c:v>18.032160732189183</c:v>
                </c:pt>
                <c:pt idx="2">
                  <c:v>38.02508894195379</c:v>
                </c:pt>
                <c:pt idx="3">
                  <c:v>56.075621789124916</c:v>
                </c:pt>
                <c:pt idx="4">
                  <c:v>78.690160483119598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N64A'!$C$2:$C$6</c:f>
              <c:numCache>
                <c:formatCode>General</c:formatCode>
                <c:ptCount val="5"/>
                <c:pt idx="0">
                  <c:v>0</c:v>
                </c:pt>
                <c:pt idx="1">
                  <c:v>2.5141158678676896</c:v>
                </c:pt>
                <c:pt idx="2">
                  <c:v>4.7224766890517085</c:v>
                </c:pt>
                <c:pt idx="3">
                  <c:v>7.0223629760099273</c:v>
                </c:pt>
                <c:pt idx="4">
                  <c:v>10.159378983574841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N65D'!$I$2:$I$6</c:f>
              <c:numCache>
                <c:formatCode>General</c:formatCode>
                <c:ptCount val="5"/>
                <c:pt idx="0">
                  <c:v>0</c:v>
                </c:pt>
                <c:pt idx="1">
                  <c:v>21.337359567091617</c:v>
                </c:pt>
                <c:pt idx="2">
                  <c:v>44.093024608295224</c:v>
                </c:pt>
                <c:pt idx="3">
                  <c:v>65.733732318578319</c:v>
                </c:pt>
                <c:pt idx="4">
                  <c:v>84.381575553465694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N65D'!$J$2:$J$6</c:f>
              <c:numCache>
                <c:formatCode>General</c:formatCode>
                <c:ptCount val="5"/>
                <c:pt idx="0">
                  <c:v>0</c:v>
                </c:pt>
                <c:pt idx="1">
                  <c:v>26.323823591363155</c:v>
                </c:pt>
                <c:pt idx="2">
                  <c:v>50.392465473574966</c:v>
                </c:pt>
                <c:pt idx="3">
                  <c:v>81.829209396114024</c:v>
                </c:pt>
                <c:pt idx="4">
                  <c:v>120.30375704781488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N65D'!$K$2:$K$6</c:f>
              <c:numCache>
                <c:formatCode>General</c:formatCode>
                <c:ptCount val="5"/>
                <c:pt idx="0">
                  <c:v>0</c:v>
                </c:pt>
                <c:pt idx="1">
                  <c:v>22.714089338214215</c:v>
                </c:pt>
                <c:pt idx="2">
                  <c:v>51.039877217891579</c:v>
                </c:pt>
                <c:pt idx="3">
                  <c:v>73.045707103136664</c:v>
                </c:pt>
                <c:pt idx="4">
                  <c:v>109.69356029317861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N64A'!$D$2:$D$6</c:f>
              <c:numCache>
                <c:formatCode>General</c:formatCode>
                <c:ptCount val="5"/>
                <c:pt idx="0">
                  <c:v>0</c:v>
                </c:pt>
                <c:pt idx="1">
                  <c:v>5.0985621353150652</c:v>
                </c:pt>
                <c:pt idx="2">
                  <c:v>9.5325859801407056</c:v>
                </c:pt>
                <c:pt idx="3">
                  <c:v>14.432209146661391</c:v>
                </c:pt>
                <c:pt idx="4">
                  <c:v>19.569063320474463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N64A'!$E$2:$E$6</c:f>
              <c:numCache>
                <c:formatCode>General</c:formatCode>
                <c:ptCount val="5"/>
                <c:pt idx="0">
                  <c:v>0</c:v>
                </c:pt>
                <c:pt idx="1">
                  <c:v>5.6567495305091402</c:v>
                </c:pt>
                <c:pt idx="2">
                  <c:v>11.419417901741316</c:v>
                </c:pt>
                <c:pt idx="3">
                  <c:v>18.592165723872082</c:v>
                </c:pt>
                <c:pt idx="4">
                  <c:v>24.994954959773015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N64A'!$F$2:$F$6</c:f>
              <c:numCache>
                <c:formatCode>General</c:formatCode>
                <c:ptCount val="5"/>
                <c:pt idx="0">
                  <c:v>0</c:v>
                </c:pt>
                <c:pt idx="1">
                  <c:v>15.861810677808709</c:v>
                </c:pt>
                <c:pt idx="2">
                  <c:v>32.882351038867085</c:v>
                </c:pt>
                <c:pt idx="3">
                  <c:v>52.511237297034441</c:v>
                </c:pt>
                <c:pt idx="4">
                  <c:v>76.5908751721078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N64A'!$G$2:$G$6</c:f>
              <c:numCache>
                <c:formatCode>General</c:formatCode>
                <c:ptCount val="5"/>
                <c:pt idx="0">
                  <c:v>0</c:v>
                </c:pt>
                <c:pt idx="1">
                  <c:v>16.235766409562522</c:v>
                </c:pt>
                <c:pt idx="2">
                  <c:v>38.220706916299761</c:v>
                </c:pt>
                <c:pt idx="3">
                  <c:v>67.86872616951355</c:v>
                </c:pt>
                <c:pt idx="4">
                  <c:v>100.01366310441327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Mut17 N64A'!$A$79:$A$89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Mut17 N64A'!$B$79:$B$89</c:f>
              <c:numCache>
                <c:formatCode>General</c:formatCode>
                <c:ptCount val="11"/>
                <c:pt idx="0">
                  <c:v>0</c:v>
                </c:pt>
                <c:pt idx="1">
                  <c:v>5.0799999999999998E-2</c:v>
                </c:pt>
                <c:pt idx="2">
                  <c:v>0.16550000000000001</c:v>
                </c:pt>
                <c:pt idx="3">
                  <c:v>0.3231</c:v>
                </c:pt>
                <c:pt idx="4">
                  <c:v>0.41949999999999998</c:v>
                </c:pt>
                <c:pt idx="5">
                  <c:v>1.2655000000000001</c:v>
                </c:pt>
                <c:pt idx="6">
                  <c:v>1.6777</c:v>
                </c:pt>
                <c:pt idx="7">
                  <c:v>1.9696</c:v>
                </c:pt>
                <c:pt idx="8">
                  <c:v>2.6278999999999999</c:v>
                </c:pt>
                <c:pt idx="9">
                  <c:v>2.8052999999999999</c:v>
                </c:pt>
                <c:pt idx="10">
                  <c:v>2.7046999999999999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N64A'!$H$2:$H$6</c:f>
              <c:numCache>
                <c:formatCode>General</c:formatCode>
                <c:ptCount val="5"/>
                <c:pt idx="0">
                  <c:v>0</c:v>
                </c:pt>
                <c:pt idx="1">
                  <c:v>27.260762992627441</c:v>
                </c:pt>
                <c:pt idx="2">
                  <c:v>53.854099292071119</c:v>
                </c:pt>
                <c:pt idx="3">
                  <c:v>86.752401579571213</c:v>
                </c:pt>
                <c:pt idx="4">
                  <c:v>117.97133726831645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N64A'!$I$2:$I$6</c:f>
              <c:numCache>
                <c:formatCode>General</c:formatCode>
                <c:ptCount val="5"/>
                <c:pt idx="0">
                  <c:v>0</c:v>
                </c:pt>
                <c:pt idx="1">
                  <c:v>34.240534051655679</c:v>
                </c:pt>
                <c:pt idx="2">
                  <c:v>76.563533239282435</c:v>
                </c:pt>
                <c:pt idx="3">
                  <c:v>114.20097588539825</c:v>
                </c:pt>
                <c:pt idx="4">
                  <c:v>157.11084372847017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workbookViewId="0">
      <selection activeCell="G17" sqref="G17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6510</v>
      </c>
      <c r="E2" s="1">
        <v>73600</v>
      </c>
      <c r="F2" s="1"/>
    </row>
    <row r="3" spans="1:6" x14ac:dyDescent="0.3">
      <c r="A3">
        <v>2</v>
      </c>
      <c r="B3">
        <v>2</v>
      </c>
      <c r="D3" s="1">
        <v>21500</v>
      </c>
      <c r="E3" s="1">
        <v>74900</v>
      </c>
      <c r="F3" s="1"/>
    </row>
    <row r="4" spans="1:6" x14ac:dyDescent="0.3">
      <c r="A4">
        <v>3</v>
      </c>
      <c r="B4">
        <v>3</v>
      </c>
      <c r="D4" s="1">
        <v>44300</v>
      </c>
      <c r="E4" s="1">
        <v>76100</v>
      </c>
      <c r="F4" s="1"/>
    </row>
    <row r="5" spans="1:6" x14ac:dyDescent="0.3">
      <c r="A5">
        <v>4</v>
      </c>
      <c r="B5">
        <v>4</v>
      </c>
      <c r="D5" s="1">
        <v>50700</v>
      </c>
      <c r="E5" s="1">
        <v>78500</v>
      </c>
      <c r="F5" s="1"/>
    </row>
    <row r="6" spans="1:6" x14ac:dyDescent="0.3">
      <c r="A6">
        <v>5</v>
      </c>
      <c r="B6">
        <v>5</v>
      </c>
      <c r="D6" s="1">
        <v>138000</v>
      </c>
      <c r="E6" s="1">
        <v>76200</v>
      </c>
      <c r="F6" s="1"/>
    </row>
    <row r="7" spans="1:6" x14ac:dyDescent="0.3">
      <c r="A7">
        <v>6</v>
      </c>
      <c r="B7">
        <v>6</v>
      </c>
      <c r="D7" s="1">
        <v>147000</v>
      </c>
      <c r="E7" s="1">
        <v>79300</v>
      </c>
      <c r="F7" s="1"/>
    </row>
    <row r="8" spans="1:6" x14ac:dyDescent="0.3">
      <c r="A8">
        <v>7</v>
      </c>
      <c r="B8">
        <v>7</v>
      </c>
      <c r="D8" s="1">
        <v>249000</v>
      </c>
      <c r="E8" s="1">
        <v>80000</v>
      </c>
      <c r="F8" s="1"/>
    </row>
    <row r="9" spans="1:6" x14ac:dyDescent="0.3">
      <c r="A9">
        <v>8</v>
      </c>
      <c r="B9">
        <v>8</v>
      </c>
      <c r="D9" s="1">
        <v>328000</v>
      </c>
      <c r="E9" s="1">
        <v>83900</v>
      </c>
      <c r="F9" s="1"/>
    </row>
    <row r="10" spans="1:6" x14ac:dyDescent="0.3">
      <c r="A10">
        <v>9</v>
      </c>
      <c r="B10">
        <v>9</v>
      </c>
      <c r="D10" s="1">
        <v>402000</v>
      </c>
      <c r="E10" s="1">
        <v>81100</v>
      </c>
      <c r="F10" s="1"/>
    </row>
    <row r="11" spans="1:6" x14ac:dyDescent="0.3">
      <c r="A11">
        <v>10</v>
      </c>
      <c r="B11">
        <v>10</v>
      </c>
      <c r="D11" s="1">
        <v>419000</v>
      </c>
      <c r="E11" s="1">
        <v>90500</v>
      </c>
      <c r="F11" s="1"/>
    </row>
    <row r="12" spans="1:6" x14ac:dyDescent="0.3">
      <c r="A12">
        <v>11</v>
      </c>
      <c r="B12">
        <v>11</v>
      </c>
      <c r="D12" s="1">
        <v>12600</v>
      </c>
      <c r="E12" s="1">
        <v>74100</v>
      </c>
      <c r="F12" s="1"/>
    </row>
    <row r="13" spans="1:6" x14ac:dyDescent="0.3">
      <c r="A13">
        <v>12</v>
      </c>
      <c r="B13">
        <v>12</v>
      </c>
      <c r="D13" s="1">
        <v>39900</v>
      </c>
      <c r="E13" s="1">
        <v>74000</v>
      </c>
      <c r="F13" s="1"/>
    </row>
    <row r="14" spans="1:6" x14ac:dyDescent="0.3">
      <c r="A14">
        <v>13</v>
      </c>
      <c r="B14">
        <v>13</v>
      </c>
      <c r="D14" s="1">
        <v>86200</v>
      </c>
      <c r="E14" s="1">
        <v>79200</v>
      </c>
      <c r="F14" s="1"/>
    </row>
    <row r="15" spans="1:6" x14ac:dyDescent="0.3">
      <c r="A15">
        <v>14</v>
      </c>
      <c r="B15">
        <v>14</v>
      </c>
      <c r="D15" s="1">
        <v>106000</v>
      </c>
      <c r="E15" s="1">
        <v>81300</v>
      </c>
      <c r="F15" s="1"/>
    </row>
    <row r="16" spans="1:6" x14ac:dyDescent="0.3">
      <c r="A16">
        <v>15</v>
      </c>
      <c r="B16">
        <v>15</v>
      </c>
      <c r="D16" s="1">
        <v>324000</v>
      </c>
      <c r="E16" s="1">
        <v>86300</v>
      </c>
      <c r="F16" s="1"/>
    </row>
    <row r="17" spans="1:6" x14ac:dyDescent="0.3">
      <c r="A17">
        <v>16</v>
      </c>
      <c r="B17">
        <v>16</v>
      </c>
      <c r="D17" s="1">
        <v>367000</v>
      </c>
      <c r="E17" s="1">
        <v>84100</v>
      </c>
      <c r="F17" s="1"/>
    </row>
    <row r="18" spans="1:6" x14ac:dyDescent="0.3">
      <c r="A18">
        <v>17</v>
      </c>
      <c r="B18">
        <v>17</v>
      </c>
      <c r="D18" s="1">
        <v>562000</v>
      </c>
      <c r="E18" s="1">
        <v>91400</v>
      </c>
      <c r="F18" s="1"/>
    </row>
    <row r="19" spans="1:6" x14ac:dyDescent="0.3">
      <c r="A19">
        <v>18</v>
      </c>
      <c r="B19">
        <v>18</v>
      </c>
      <c r="D19" s="1">
        <v>785000</v>
      </c>
      <c r="E19" s="1">
        <v>89800</v>
      </c>
      <c r="F19" s="1"/>
    </row>
    <row r="20" spans="1:6" x14ac:dyDescent="0.3">
      <c r="A20">
        <v>19</v>
      </c>
      <c r="B20">
        <v>19</v>
      </c>
      <c r="D20" s="1">
        <v>892000</v>
      </c>
      <c r="E20" s="1">
        <v>94400</v>
      </c>
      <c r="F20" s="1"/>
    </row>
    <row r="21" spans="1:6" x14ac:dyDescent="0.3">
      <c r="A21">
        <v>20</v>
      </c>
      <c r="B21">
        <v>20</v>
      </c>
      <c r="D21" s="1">
        <v>1040000</v>
      </c>
      <c r="E21" s="1">
        <v>113000</v>
      </c>
      <c r="F21" s="1"/>
    </row>
    <row r="22" spans="1:6" x14ac:dyDescent="0.3">
      <c r="A22">
        <v>21</v>
      </c>
      <c r="B22">
        <v>21</v>
      </c>
      <c r="D22" s="1">
        <v>21200</v>
      </c>
      <c r="E22" s="1">
        <v>81500</v>
      </c>
      <c r="F22" s="1"/>
    </row>
    <row r="23" spans="1:6" x14ac:dyDescent="0.3">
      <c r="A23">
        <v>22</v>
      </c>
      <c r="B23">
        <v>22</v>
      </c>
      <c r="D23" s="1">
        <v>63100</v>
      </c>
      <c r="E23" s="1">
        <v>78700</v>
      </c>
      <c r="F23" s="1"/>
    </row>
    <row r="24" spans="1:6" x14ac:dyDescent="0.3">
      <c r="A24">
        <v>23</v>
      </c>
      <c r="B24">
        <v>23</v>
      </c>
      <c r="D24" s="1">
        <v>131000</v>
      </c>
      <c r="E24" s="1">
        <v>79500</v>
      </c>
      <c r="F24" s="1"/>
    </row>
    <row r="25" spans="1:6" x14ac:dyDescent="0.3">
      <c r="A25">
        <v>24</v>
      </c>
      <c r="B25">
        <v>24</v>
      </c>
      <c r="D25" s="1">
        <v>166000</v>
      </c>
      <c r="E25" s="1">
        <v>78200</v>
      </c>
      <c r="F25" s="1"/>
    </row>
    <row r="26" spans="1:6" x14ac:dyDescent="0.3">
      <c r="A26">
        <v>25</v>
      </c>
      <c r="B26">
        <v>25</v>
      </c>
      <c r="D26" s="1">
        <v>530000</v>
      </c>
      <c r="E26" s="1">
        <v>88400</v>
      </c>
      <c r="F26" s="1"/>
    </row>
    <row r="27" spans="1:6" x14ac:dyDescent="0.3">
      <c r="A27">
        <v>26</v>
      </c>
      <c r="B27">
        <v>26</v>
      </c>
      <c r="D27" s="1">
        <v>716000</v>
      </c>
      <c r="E27" s="1">
        <v>92400</v>
      </c>
      <c r="F27" s="1"/>
    </row>
    <row r="28" spans="1:6" x14ac:dyDescent="0.3">
      <c r="A28">
        <v>27</v>
      </c>
      <c r="B28">
        <v>27</v>
      </c>
      <c r="D28" s="1">
        <v>938000</v>
      </c>
      <c r="E28" s="1">
        <v>94700</v>
      </c>
      <c r="F28" s="1"/>
    </row>
    <row r="29" spans="1:6" x14ac:dyDescent="0.3">
      <c r="A29">
        <v>28</v>
      </c>
      <c r="B29">
        <v>28</v>
      </c>
      <c r="D29" s="1">
        <v>1240000</v>
      </c>
      <c r="E29" s="1">
        <v>95100</v>
      </c>
      <c r="F29" s="1"/>
    </row>
    <row r="30" spans="1:6" x14ac:dyDescent="0.3">
      <c r="A30">
        <v>29</v>
      </c>
      <c r="B30">
        <v>29</v>
      </c>
      <c r="D30" s="1">
        <v>1470000</v>
      </c>
      <c r="E30" s="1">
        <v>101000</v>
      </c>
      <c r="F30" s="1"/>
    </row>
    <row r="31" spans="1:6" x14ac:dyDescent="0.3">
      <c r="A31">
        <v>30</v>
      </c>
      <c r="B31">
        <v>30</v>
      </c>
      <c r="D31" s="1">
        <v>1660000</v>
      </c>
      <c r="E31" s="1">
        <v>128000</v>
      </c>
      <c r="F31" s="1"/>
    </row>
    <row r="32" spans="1:6" x14ac:dyDescent="0.3">
      <c r="A32">
        <v>31</v>
      </c>
      <c r="B32">
        <v>31</v>
      </c>
      <c r="D32" s="1">
        <v>27000</v>
      </c>
      <c r="E32" s="1">
        <v>77300</v>
      </c>
      <c r="F32" s="1"/>
    </row>
    <row r="33" spans="1:6" x14ac:dyDescent="0.3">
      <c r="A33">
        <v>32</v>
      </c>
      <c r="B33">
        <v>32</v>
      </c>
      <c r="D33" s="1">
        <v>89200</v>
      </c>
      <c r="E33" s="1">
        <v>76900</v>
      </c>
      <c r="F33" s="1"/>
    </row>
    <row r="34" spans="1:6" x14ac:dyDescent="0.3">
      <c r="A34">
        <v>33</v>
      </c>
      <c r="B34">
        <v>33</v>
      </c>
      <c r="D34" s="1">
        <v>185000</v>
      </c>
      <c r="E34" s="1">
        <v>82800</v>
      </c>
      <c r="F34" s="1"/>
    </row>
    <row r="35" spans="1:6" x14ac:dyDescent="0.3">
      <c r="A35">
        <v>34</v>
      </c>
      <c r="B35">
        <v>34</v>
      </c>
      <c r="D35" s="1">
        <v>244000</v>
      </c>
      <c r="E35" s="1">
        <v>85500</v>
      </c>
      <c r="F35" s="1"/>
    </row>
    <row r="36" spans="1:6" x14ac:dyDescent="0.3">
      <c r="A36">
        <v>35</v>
      </c>
      <c r="B36">
        <v>35</v>
      </c>
      <c r="D36" s="1">
        <v>836000</v>
      </c>
      <c r="E36" s="1">
        <v>95600</v>
      </c>
      <c r="F36" s="1"/>
    </row>
    <row r="37" spans="1:6" x14ac:dyDescent="0.3">
      <c r="A37">
        <v>36</v>
      </c>
      <c r="B37">
        <v>36</v>
      </c>
      <c r="D37" s="1">
        <v>1030000</v>
      </c>
      <c r="E37" s="1">
        <v>90200</v>
      </c>
      <c r="F37" s="1"/>
    </row>
    <row r="38" spans="1:6" x14ac:dyDescent="0.3">
      <c r="A38">
        <v>37</v>
      </c>
      <c r="B38">
        <v>37</v>
      </c>
      <c r="D38" s="1">
        <v>1320000</v>
      </c>
      <c r="E38" s="1">
        <v>98000</v>
      </c>
      <c r="F38" s="1"/>
    </row>
    <row r="39" spans="1:6" x14ac:dyDescent="0.3">
      <c r="A39">
        <v>38</v>
      </c>
      <c r="B39">
        <v>38</v>
      </c>
      <c r="D39" s="1">
        <v>1740000</v>
      </c>
      <c r="E39" s="1">
        <v>97000</v>
      </c>
      <c r="F39" s="1"/>
    </row>
    <row r="40" spans="1:6" x14ac:dyDescent="0.3">
      <c r="A40">
        <v>39</v>
      </c>
      <c r="B40">
        <v>39</v>
      </c>
      <c r="D40" s="1">
        <v>1980000</v>
      </c>
      <c r="E40" s="1">
        <v>103000</v>
      </c>
      <c r="F40" s="1"/>
    </row>
    <row r="41" spans="1:6" x14ac:dyDescent="0.3">
      <c r="A41">
        <v>40</v>
      </c>
      <c r="B41">
        <v>40</v>
      </c>
      <c r="D41" s="1">
        <v>2260000</v>
      </c>
      <c r="E41" s="1">
        <v>119000</v>
      </c>
      <c r="F41" s="1"/>
    </row>
    <row r="42" spans="1:6" x14ac:dyDescent="0.3">
      <c r="A42">
        <v>41</v>
      </c>
      <c r="B42">
        <v>41</v>
      </c>
      <c r="D42" s="1">
        <v>7490</v>
      </c>
      <c r="E42" s="1">
        <v>82100</v>
      </c>
      <c r="F42" s="1"/>
    </row>
    <row r="43" spans="1:6" x14ac:dyDescent="0.3">
      <c r="A43">
        <v>42</v>
      </c>
      <c r="B43">
        <v>42</v>
      </c>
      <c r="D43" s="1">
        <v>13400</v>
      </c>
      <c r="E43" s="1">
        <v>77500</v>
      </c>
      <c r="F43" s="1"/>
    </row>
    <row r="44" spans="1:6" x14ac:dyDescent="0.3">
      <c r="A44">
        <v>43</v>
      </c>
      <c r="B44">
        <v>43</v>
      </c>
      <c r="D44" s="1">
        <v>24800</v>
      </c>
      <c r="E44" s="1">
        <v>80900</v>
      </c>
      <c r="F44" s="1"/>
    </row>
    <row r="45" spans="1:6" x14ac:dyDescent="0.3">
      <c r="A45">
        <v>44</v>
      </c>
      <c r="B45">
        <v>44</v>
      </c>
      <c r="D45" s="1">
        <v>42400</v>
      </c>
      <c r="E45" s="1">
        <v>83000</v>
      </c>
      <c r="F45" s="1"/>
    </row>
    <row r="46" spans="1:6" x14ac:dyDescent="0.3">
      <c r="A46">
        <v>45</v>
      </c>
      <c r="B46">
        <v>45</v>
      </c>
      <c r="D46" s="1">
        <v>80800</v>
      </c>
      <c r="E46" s="1">
        <v>81600</v>
      </c>
      <c r="F46" s="1"/>
    </row>
    <row r="47" spans="1:6" x14ac:dyDescent="0.3">
      <c r="A47">
        <v>46</v>
      </c>
      <c r="B47">
        <v>46</v>
      </c>
      <c r="D47" s="1">
        <v>155000</v>
      </c>
      <c r="E47" s="1">
        <v>90300</v>
      </c>
      <c r="F47" s="1"/>
    </row>
    <row r="48" spans="1:6" x14ac:dyDescent="0.3">
      <c r="A48">
        <v>47</v>
      </c>
      <c r="B48">
        <v>47</v>
      </c>
      <c r="D48" s="1">
        <v>182000</v>
      </c>
      <c r="E48" s="1">
        <v>88400</v>
      </c>
      <c r="F48" s="1"/>
    </row>
    <row r="49" spans="1:6" x14ac:dyDescent="0.3">
      <c r="A49">
        <v>48</v>
      </c>
      <c r="B49">
        <v>48</v>
      </c>
      <c r="D49" s="1">
        <v>210000</v>
      </c>
      <c r="E49" s="1">
        <v>86200</v>
      </c>
      <c r="F49" s="1"/>
    </row>
    <row r="50" spans="1:6" x14ac:dyDescent="0.3">
      <c r="A50">
        <v>49</v>
      </c>
      <c r="B50">
        <v>49</v>
      </c>
      <c r="D50" s="1">
        <v>272000</v>
      </c>
      <c r="E50" s="1">
        <v>90500</v>
      </c>
      <c r="F50" s="1"/>
    </row>
    <row r="51" spans="1:6" x14ac:dyDescent="0.3">
      <c r="A51">
        <v>50</v>
      </c>
      <c r="B51">
        <v>50</v>
      </c>
      <c r="D51" s="1">
        <v>243000</v>
      </c>
      <c r="E51" s="1">
        <v>93700</v>
      </c>
      <c r="F51" s="1"/>
    </row>
    <row r="52" spans="1:6" x14ac:dyDescent="0.3">
      <c r="A52">
        <v>51</v>
      </c>
      <c r="B52">
        <v>51</v>
      </c>
      <c r="D52" s="1">
        <v>13400</v>
      </c>
      <c r="E52" s="1">
        <v>84500</v>
      </c>
      <c r="F52" s="1"/>
    </row>
    <row r="53" spans="1:6" x14ac:dyDescent="0.3">
      <c r="A53">
        <v>52</v>
      </c>
      <c r="B53">
        <v>52</v>
      </c>
      <c r="D53" s="1">
        <v>23100</v>
      </c>
      <c r="E53" s="1">
        <v>81900</v>
      </c>
      <c r="F53" s="1"/>
    </row>
    <row r="54" spans="1:6" x14ac:dyDescent="0.3">
      <c r="A54">
        <v>53</v>
      </c>
      <c r="B54">
        <v>53</v>
      </c>
      <c r="D54" s="1">
        <v>45000</v>
      </c>
      <c r="E54" s="1">
        <v>77000</v>
      </c>
      <c r="F54" s="1"/>
    </row>
    <row r="55" spans="1:6" x14ac:dyDescent="0.3">
      <c r="A55">
        <v>54</v>
      </c>
      <c r="B55">
        <v>54</v>
      </c>
      <c r="D55" s="1">
        <v>86700</v>
      </c>
      <c r="E55" s="1">
        <v>77400</v>
      </c>
      <c r="F55" s="1"/>
    </row>
    <row r="56" spans="1:6" x14ac:dyDescent="0.3">
      <c r="A56">
        <v>55</v>
      </c>
      <c r="B56">
        <v>55</v>
      </c>
      <c r="D56" s="1">
        <v>169000</v>
      </c>
      <c r="E56" s="1">
        <v>85400</v>
      </c>
      <c r="F56" s="1"/>
    </row>
    <row r="57" spans="1:6" x14ac:dyDescent="0.3">
      <c r="A57">
        <v>56</v>
      </c>
      <c r="B57">
        <v>56</v>
      </c>
      <c r="D57" s="1">
        <v>338000</v>
      </c>
      <c r="E57" s="1">
        <v>88300</v>
      </c>
      <c r="F57" s="1"/>
    </row>
    <row r="58" spans="1:6" x14ac:dyDescent="0.3">
      <c r="A58">
        <v>57</v>
      </c>
      <c r="B58">
        <v>57</v>
      </c>
      <c r="D58" s="1">
        <v>389000</v>
      </c>
      <c r="E58" s="1">
        <v>89600</v>
      </c>
      <c r="F58" s="1"/>
    </row>
    <row r="59" spans="1:6" x14ac:dyDescent="0.3">
      <c r="A59">
        <v>58</v>
      </c>
      <c r="B59">
        <v>58</v>
      </c>
      <c r="D59" s="1">
        <v>440000</v>
      </c>
      <c r="E59" s="1">
        <v>87400</v>
      </c>
      <c r="F59" s="1"/>
    </row>
    <row r="60" spans="1:6" x14ac:dyDescent="0.3">
      <c r="A60">
        <v>59</v>
      </c>
      <c r="B60">
        <v>59</v>
      </c>
      <c r="D60" s="1">
        <v>565000</v>
      </c>
      <c r="E60" s="1">
        <v>98200</v>
      </c>
      <c r="F60" s="1"/>
    </row>
    <row r="61" spans="1:6" x14ac:dyDescent="0.3">
      <c r="A61">
        <v>60</v>
      </c>
      <c r="B61">
        <v>60</v>
      </c>
      <c r="D61" s="1">
        <v>581000</v>
      </c>
      <c r="E61" s="1">
        <v>99700</v>
      </c>
      <c r="F61" s="1"/>
    </row>
    <row r="62" spans="1:6" x14ac:dyDescent="0.3">
      <c r="A62">
        <v>61</v>
      </c>
      <c r="B62">
        <v>61</v>
      </c>
      <c r="D62" s="1">
        <v>18700</v>
      </c>
      <c r="E62" s="1">
        <v>83900</v>
      </c>
      <c r="F62" s="1"/>
    </row>
    <row r="63" spans="1:6" x14ac:dyDescent="0.3">
      <c r="A63">
        <v>62</v>
      </c>
      <c r="B63">
        <v>62</v>
      </c>
      <c r="D63" s="1">
        <v>32700</v>
      </c>
      <c r="E63" s="1">
        <v>80700</v>
      </c>
      <c r="F63" s="1"/>
    </row>
    <row r="64" spans="1:6" x14ac:dyDescent="0.3">
      <c r="A64">
        <v>63</v>
      </c>
      <c r="B64">
        <v>63</v>
      </c>
      <c r="D64" s="1">
        <v>67100</v>
      </c>
      <c r="E64" s="1">
        <v>78700</v>
      </c>
      <c r="F64" s="1"/>
    </row>
    <row r="65" spans="1:6" x14ac:dyDescent="0.3">
      <c r="A65">
        <v>64</v>
      </c>
      <c r="B65">
        <v>64</v>
      </c>
      <c r="D65" s="1">
        <v>127000</v>
      </c>
      <c r="E65" s="1">
        <v>81400</v>
      </c>
      <c r="F65" s="1"/>
    </row>
    <row r="66" spans="1:6" x14ac:dyDescent="0.3">
      <c r="A66">
        <v>65</v>
      </c>
      <c r="B66">
        <v>65</v>
      </c>
      <c r="D66" s="1">
        <v>269000</v>
      </c>
      <c r="E66" s="1">
        <v>89700</v>
      </c>
    </row>
    <row r="67" spans="1:6" x14ac:dyDescent="0.3">
      <c r="A67">
        <v>66</v>
      </c>
      <c r="B67">
        <v>66</v>
      </c>
      <c r="D67" s="1">
        <v>553000</v>
      </c>
      <c r="E67" s="1">
        <v>89900</v>
      </c>
    </row>
    <row r="68" spans="1:6" x14ac:dyDescent="0.3">
      <c r="A68">
        <v>67</v>
      </c>
      <c r="B68">
        <v>67</v>
      </c>
      <c r="D68" s="1">
        <v>630000</v>
      </c>
      <c r="E68" s="1">
        <v>98400</v>
      </c>
    </row>
    <row r="69" spans="1:6" x14ac:dyDescent="0.3">
      <c r="A69">
        <v>68</v>
      </c>
      <c r="B69">
        <v>68</v>
      </c>
      <c r="D69" s="1">
        <v>728000</v>
      </c>
      <c r="E69" s="1">
        <v>97000</v>
      </c>
    </row>
    <row r="70" spans="1:6" x14ac:dyDescent="0.3">
      <c r="A70">
        <v>69</v>
      </c>
      <c r="B70">
        <v>69</v>
      </c>
      <c r="D70" s="1">
        <v>981000</v>
      </c>
      <c r="E70" s="1">
        <v>105000</v>
      </c>
    </row>
    <row r="71" spans="1:6" x14ac:dyDescent="0.3">
      <c r="A71">
        <v>70</v>
      </c>
      <c r="B71">
        <v>70</v>
      </c>
      <c r="D71" s="1">
        <v>834000</v>
      </c>
      <c r="E71" s="1">
        <v>100000</v>
      </c>
    </row>
    <row r="72" spans="1:6" x14ac:dyDescent="0.3">
      <c r="A72">
        <v>71</v>
      </c>
      <c r="B72">
        <v>71</v>
      </c>
      <c r="D72" s="1">
        <v>24500</v>
      </c>
      <c r="E72" s="1">
        <v>79700</v>
      </c>
    </row>
    <row r="73" spans="1:6" x14ac:dyDescent="0.3">
      <c r="A73">
        <v>72</v>
      </c>
      <c r="B73">
        <v>72</v>
      </c>
      <c r="D73" s="1">
        <v>44200</v>
      </c>
      <c r="E73" s="1">
        <v>82000</v>
      </c>
    </row>
    <row r="74" spans="1:6" x14ac:dyDescent="0.3">
      <c r="A74">
        <v>73</v>
      </c>
      <c r="B74">
        <v>73</v>
      </c>
      <c r="D74" s="1">
        <v>96000</v>
      </c>
      <c r="E74" s="1">
        <v>82000</v>
      </c>
    </row>
    <row r="75" spans="1:6" x14ac:dyDescent="0.3">
      <c r="A75">
        <v>74</v>
      </c>
      <c r="B75">
        <v>74</v>
      </c>
      <c r="D75" s="1">
        <v>191000</v>
      </c>
      <c r="E75" s="1">
        <v>83900</v>
      </c>
    </row>
    <row r="76" spans="1:6" x14ac:dyDescent="0.3">
      <c r="A76">
        <v>75</v>
      </c>
      <c r="B76">
        <v>75</v>
      </c>
      <c r="D76" s="1">
        <v>387000</v>
      </c>
      <c r="E76" s="1">
        <v>85700</v>
      </c>
    </row>
    <row r="77" spans="1:6" x14ac:dyDescent="0.3">
      <c r="A77">
        <v>76</v>
      </c>
      <c r="B77">
        <v>76</v>
      </c>
      <c r="D77" s="1">
        <v>844000</v>
      </c>
      <c r="E77" s="1">
        <v>97500</v>
      </c>
    </row>
    <row r="78" spans="1:6" x14ac:dyDescent="0.3">
      <c r="A78">
        <v>77</v>
      </c>
      <c r="B78">
        <v>77</v>
      </c>
      <c r="D78" s="1">
        <v>867000</v>
      </c>
      <c r="E78" s="1">
        <v>96500</v>
      </c>
    </row>
    <row r="79" spans="1:6" x14ac:dyDescent="0.3">
      <c r="A79">
        <v>78</v>
      </c>
      <c r="B79">
        <v>78</v>
      </c>
      <c r="D79" s="1">
        <v>922000</v>
      </c>
      <c r="E79" s="1">
        <v>95700</v>
      </c>
    </row>
    <row r="80" spans="1:6" x14ac:dyDescent="0.3">
      <c r="A80">
        <v>79</v>
      </c>
      <c r="B80">
        <v>79</v>
      </c>
      <c r="D80" s="1">
        <v>1320000</v>
      </c>
      <c r="E80" s="1">
        <v>96100</v>
      </c>
    </row>
    <row r="81" spans="1:5" x14ac:dyDescent="0.3">
      <c r="A81">
        <v>80</v>
      </c>
      <c r="B81">
        <v>80</v>
      </c>
      <c r="D81" s="1">
        <v>1290000</v>
      </c>
      <c r="E81" s="1">
        <v>103000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workbookViewId="0">
      <selection activeCell="N2" sqref="N2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6510</v>
      </c>
      <c r="D2" s="1">
        <v>73600</v>
      </c>
      <c r="E2" s="1"/>
      <c r="F2" s="2">
        <f t="shared" ref="F2:F33" si="0">(C2/D2)*40</f>
        <v>3.5380434782608692</v>
      </c>
      <c r="G2" s="1"/>
      <c r="H2" s="2"/>
      <c r="I2" s="1"/>
      <c r="J2" s="1">
        <f>F2/1000000000</f>
        <v>3.538043478260869E-9</v>
      </c>
      <c r="K2" s="1">
        <f>J2/304.4669</f>
        <v>1.1620453580539852E-11</v>
      </c>
      <c r="L2" s="1">
        <f>K2*1000000000</f>
        <v>1.1620453580539852E-2</v>
      </c>
      <c r="M2" s="1">
        <f>L2/60</f>
        <v>1.9367422634233085E-4</v>
      </c>
      <c r="N2" s="2">
        <f>M2/0.00025</f>
        <v>0.77469690536932345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21500</v>
      </c>
      <c r="D3" s="1">
        <v>74900</v>
      </c>
      <c r="E3" s="1"/>
      <c r="F3" s="2">
        <f t="shared" si="0"/>
        <v>11.481975967957275</v>
      </c>
      <c r="G3" s="1"/>
      <c r="H3" s="2"/>
      <c r="I3" s="1"/>
      <c r="J3" s="1">
        <f t="shared" ref="J3:J33" si="1">F3/1000000000</f>
        <v>1.1481975967957275E-8</v>
      </c>
      <c r="K3" s="1">
        <f t="shared" ref="K3:K33" si="2">J3/304.4669</f>
        <v>3.7711738018015341E-11</v>
      </c>
      <c r="L3" s="1">
        <f t="shared" ref="L3:L33" si="3">K3*1000000000</f>
        <v>3.7711738018015341E-2</v>
      </c>
      <c r="M3" s="1">
        <f t="shared" ref="M3:M33" si="4">L3/60</f>
        <v>6.2852896696692238E-4</v>
      </c>
      <c r="N3" s="2">
        <f t="shared" ref="N3:N33" si="5">M3/0.00025</f>
        <v>2.5141158678676896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44300</v>
      </c>
      <c r="D4" s="1">
        <v>76100</v>
      </c>
      <c r="E4" s="1"/>
      <c r="F4" s="2">
        <f t="shared" si="0"/>
        <v>23.285151116951379</v>
      </c>
      <c r="G4" s="1"/>
      <c r="H4" s="2"/>
      <c r="I4" s="1"/>
      <c r="J4" s="1">
        <f t="shared" si="1"/>
        <v>2.3285151116951379E-8</v>
      </c>
      <c r="K4" s="1">
        <f t="shared" si="2"/>
        <v>7.6478432029725979E-11</v>
      </c>
      <c r="L4" s="1">
        <f t="shared" si="3"/>
        <v>7.6478432029725985E-2</v>
      </c>
      <c r="M4" s="1">
        <f t="shared" si="4"/>
        <v>1.2746405338287664E-3</v>
      </c>
      <c r="N4" s="2">
        <f t="shared" si="5"/>
        <v>5.0985621353150652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50700</v>
      </c>
      <c r="D5" s="1">
        <v>78500</v>
      </c>
      <c r="E5" s="1"/>
      <c r="F5" s="2">
        <f t="shared" si="0"/>
        <v>25.834394904458598</v>
      </c>
      <c r="G5" s="1"/>
      <c r="H5" s="2"/>
      <c r="I5" s="1"/>
      <c r="J5" s="1">
        <f t="shared" si="1"/>
        <v>2.58343949044586E-8</v>
      </c>
      <c r="K5" s="1">
        <f t="shared" si="2"/>
        <v>8.4851242957637105E-11</v>
      </c>
      <c r="L5" s="1">
        <f t="shared" si="3"/>
        <v>8.4851242957637102E-2</v>
      </c>
      <c r="M5" s="1">
        <f t="shared" si="4"/>
        <v>1.414187382627285E-3</v>
      </c>
      <c r="N5" s="2">
        <f t="shared" si="5"/>
        <v>5.6567495305091402</v>
      </c>
    </row>
    <row r="6" spans="1:20" x14ac:dyDescent="0.3">
      <c r="A6">
        <v>5</v>
      </c>
      <c r="B6">
        <v>300</v>
      </c>
      <c r="C6" s="1">
        <v>138000</v>
      </c>
      <c r="D6" s="1">
        <v>76200</v>
      </c>
      <c r="E6" s="1"/>
      <c r="F6" s="2">
        <f t="shared" si="0"/>
        <v>72.440944881889763</v>
      </c>
      <c r="G6" s="1"/>
      <c r="H6" s="2"/>
      <c r="I6" s="1"/>
      <c r="J6" s="1">
        <f t="shared" si="1"/>
        <v>7.2440944881889758E-8</v>
      </c>
      <c r="K6" s="1">
        <f t="shared" si="2"/>
        <v>2.3792716016713064E-10</v>
      </c>
      <c r="L6" s="1">
        <f t="shared" si="3"/>
        <v>0.23792716016713064</v>
      </c>
      <c r="M6" s="1">
        <f t="shared" si="4"/>
        <v>3.9654526694521772E-3</v>
      </c>
      <c r="N6" s="2">
        <f t="shared" si="5"/>
        <v>15.861810677808709</v>
      </c>
    </row>
    <row r="7" spans="1:20" x14ac:dyDescent="0.3">
      <c r="A7">
        <v>6</v>
      </c>
      <c r="B7">
        <v>400</v>
      </c>
      <c r="C7" s="1">
        <v>147000</v>
      </c>
      <c r="D7" s="1">
        <v>79300</v>
      </c>
      <c r="E7" s="1"/>
      <c r="F7" s="2">
        <f t="shared" si="0"/>
        <v>74.148802017654475</v>
      </c>
      <c r="G7" s="1"/>
      <c r="H7" s="2"/>
      <c r="I7" s="1"/>
      <c r="J7" s="1">
        <f t="shared" si="1"/>
        <v>7.4148802017654477E-8</v>
      </c>
      <c r="K7" s="1">
        <f t="shared" si="2"/>
        <v>2.4353649614343784E-10</v>
      </c>
      <c r="L7" s="1">
        <f t="shared" si="3"/>
        <v>0.24353649614343784</v>
      </c>
      <c r="M7" s="1">
        <f t="shared" si="4"/>
        <v>4.0589416023906304E-3</v>
      </c>
      <c r="N7" s="2">
        <f t="shared" si="5"/>
        <v>16.235766409562522</v>
      </c>
    </row>
    <row r="8" spans="1:20" x14ac:dyDescent="0.3">
      <c r="A8">
        <v>7</v>
      </c>
      <c r="B8">
        <v>500</v>
      </c>
      <c r="C8" s="1">
        <v>249000</v>
      </c>
      <c r="D8" s="1">
        <v>80000</v>
      </c>
      <c r="E8" s="1"/>
      <c r="F8" s="2">
        <f t="shared" si="0"/>
        <v>124.5</v>
      </c>
      <c r="G8" s="1"/>
      <c r="H8" s="2"/>
      <c r="J8" s="1">
        <f t="shared" si="1"/>
        <v>1.2450000000000001E-7</v>
      </c>
      <c r="K8" s="1">
        <f t="shared" si="2"/>
        <v>4.0891144488941165E-10</v>
      </c>
      <c r="L8" s="1">
        <f t="shared" si="3"/>
        <v>0.40891144488941167</v>
      </c>
      <c r="M8" s="1">
        <f t="shared" si="4"/>
        <v>6.8151907481568607E-3</v>
      </c>
      <c r="N8" s="2">
        <f t="shared" si="5"/>
        <v>27.260762992627441</v>
      </c>
    </row>
    <row r="9" spans="1:20" x14ac:dyDescent="0.3">
      <c r="A9">
        <v>8</v>
      </c>
      <c r="B9">
        <v>800</v>
      </c>
      <c r="C9" s="1">
        <v>328000</v>
      </c>
      <c r="D9" s="1">
        <v>83900</v>
      </c>
      <c r="E9" s="1"/>
      <c r="F9" s="2">
        <f t="shared" si="0"/>
        <v>156.3766388557807</v>
      </c>
      <c r="G9" s="1"/>
      <c r="H9" s="2"/>
      <c r="J9" s="1">
        <f t="shared" si="1"/>
        <v>1.5637663885578069E-7</v>
      </c>
      <c r="K9" s="1">
        <f t="shared" si="2"/>
        <v>5.1360801077483525E-10</v>
      </c>
      <c r="L9" s="1">
        <f t="shared" si="3"/>
        <v>0.5136080107748352</v>
      </c>
      <c r="M9" s="1">
        <f t="shared" si="4"/>
        <v>8.5601335129139207E-3</v>
      </c>
      <c r="N9" s="2">
        <f t="shared" si="5"/>
        <v>34.240534051655679</v>
      </c>
    </row>
    <row r="10" spans="1:20" x14ac:dyDescent="0.3">
      <c r="A10">
        <v>9</v>
      </c>
      <c r="B10">
        <v>1200</v>
      </c>
      <c r="C10" s="1">
        <v>402000</v>
      </c>
      <c r="D10" s="1">
        <v>81100</v>
      </c>
      <c r="E10" s="1"/>
      <c r="F10" s="2">
        <f t="shared" si="0"/>
        <v>198.27373612823675</v>
      </c>
      <c r="G10" s="1"/>
      <c r="H10" s="2"/>
      <c r="J10" s="1">
        <f t="shared" si="1"/>
        <v>1.9827373612823675E-7</v>
      </c>
      <c r="K10" s="1">
        <f t="shared" si="2"/>
        <v>6.512160636451343E-10</v>
      </c>
      <c r="L10" s="1">
        <f t="shared" si="3"/>
        <v>0.65121606364513429</v>
      </c>
      <c r="M10" s="1">
        <f t="shared" si="4"/>
        <v>1.0853601060752237E-2</v>
      </c>
      <c r="N10" s="2">
        <f t="shared" si="5"/>
        <v>43.414404243008946</v>
      </c>
    </row>
    <row r="11" spans="1:20" x14ac:dyDescent="0.3">
      <c r="A11">
        <v>10</v>
      </c>
      <c r="B11">
        <v>1600</v>
      </c>
      <c r="C11" s="1">
        <v>419000</v>
      </c>
      <c r="D11" s="1">
        <v>90500</v>
      </c>
      <c r="E11" s="1"/>
      <c r="F11" s="2">
        <f t="shared" si="0"/>
        <v>185.19337016574585</v>
      </c>
      <c r="G11" s="1"/>
      <c r="H11" s="2"/>
      <c r="J11" s="1">
        <f t="shared" si="1"/>
        <v>1.8519337016574585E-7</v>
      </c>
      <c r="K11" s="1">
        <f t="shared" si="2"/>
        <v>6.0825452673425533E-10</v>
      </c>
      <c r="L11" s="1">
        <f t="shared" si="3"/>
        <v>0.60825452673425529</v>
      </c>
      <c r="M11" s="1">
        <f t="shared" si="4"/>
        <v>1.0137575445570922E-2</v>
      </c>
      <c r="N11" s="2">
        <f t="shared" si="5"/>
        <v>40.550301782283682</v>
      </c>
    </row>
    <row r="12" spans="1:20" x14ac:dyDescent="0.3">
      <c r="A12">
        <v>11</v>
      </c>
      <c r="B12">
        <v>50</v>
      </c>
      <c r="C12" s="1">
        <v>12600</v>
      </c>
      <c r="D12" s="1">
        <v>74100</v>
      </c>
      <c r="E12" s="1"/>
      <c r="F12" s="2">
        <f t="shared" si="0"/>
        <v>6.8016194331983808</v>
      </c>
      <c r="G12" s="1"/>
      <c r="H12" s="2"/>
      <c r="I12" s="1"/>
      <c r="J12" s="1">
        <f t="shared" si="1"/>
        <v>6.8016194331983808E-9</v>
      </c>
      <c r="K12" s="1">
        <f t="shared" si="2"/>
        <v>2.2339437992104825E-11</v>
      </c>
      <c r="L12" s="1">
        <f t="shared" si="3"/>
        <v>2.2339437992104826E-2</v>
      </c>
      <c r="M12" s="1">
        <f t="shared" si="4"/>
        <v>3.7232396653508041E-4</v>
      </c>
      <c r="N12" s="2">
        <f t="shared" si="5"/>
        <v>1.4892958661403217</v>
      </c>
    </row>
    <row r="13" spans="1:20" x14ac:dyDescent="0.3">
      <c r="A13">
        <v>12</v>
      </c>
      <c r="B13">
        <v>100</v>
      </c>
      <c r="C13" s="1">
        <v>39900</v>
      </c>
      <c r="D13" s="1">
        <v>74000</v>
      </c>
      <c r="E13" s="1"/>
      <c r="F13" s="2">
        <f t="shared" si="0"/>
        <v>21.567567567567568</v>
      </c>
      <c r="G13" s="1"/>
      <c r="H13" s="2"/>
      <c r="I13" s="1"/>
      <c r="J13" s="1">
        <f t="shared" si="1"/>
        <v>2.1567567567567568E-8</v>
      </c>
      <c r="K13" s="1">
        <f t="shared" si="2"/>
        <v>7.0837150335775637E-11</v>
      </c>
      <c r="L13" s="1">
        <f t="shared" si="3"/>
        <v>7.0837150335775631E-2</v>
      </c>
      <c r="M13" s="1">
        <f t="shared" si="4"/>
        <v>1.1806191722629272E-3</v>
      </c>
      <c r="N13" s="2">
        <f t="shared" si="5"/>
        <v>4.7224766890517085</v>
      </c>
    </row>
    <row r="14" spans="1:20" x14ac:dyDescent="0.3">
      <c r="A14">
        <v>13</v>
      </c>
      <c r="B14">
        <v>150</v>
      </c>
      <c r="C14" s="1">
        <v>86200</v>
      </c>
      <c r="D14" s="1">
        <v>79200</v>
      </c>
      <c r="E14" s="1"/>
      <c r="F14" s="2">
        <f t="shared" si="0"/>
        <v>43.535353535353536</v>
      </c>
      <c r="G14" s="1"/>
      <c r="H14" s="2"/>
      <c r="I14" s="1"/>
      <c r="J14" s="1">
        <f t="shared" si="1"/>
        <v>4.3535353535353538E-8</v>
      </c>
      <c r="K14" s="1">
        <f t="shared" si="2"/>
        <v>1.429887897021106E-10</v>
      </c>
      <c r="L14" s="1">
        <f t="shared" si="3"/>
        <v>0.1429887897021106</v>
      </c>
      <c r="M14" s="1">
        <f t="shared" si="4"/>
        <v>2.3831464950351765E-3</v>
      </c>
      <c r="N14" s="2">
        <f t="shared" si="5"/>
        <v>9.5325859801407056</v>
      </c>
    </row>
    <row r="15" spans="1:20" x14ac:dyDescent="0.3">
      <c r="A15">
        <v>14</v>
      </c>
      <c r="B15">
        <v>200</v>
      </c>
      <c r="C15" s="1">
        <v>106000</v>
      </c>
      <c r="D15" s="1">
        <v>81300</v>
      </c>
      <c r="E15" s="1"/>
      <c r="F15" s="2">
        <f t="shared" si="0"/>
        <v>52.152521525215256</v>
      </c>
      <c r="G15" s="1"/>
      <c r="H15" s="2"/>
      <c r="I15" s="1"/>
      <c r="J15" s="1">
        <f t="shared" si="1"/>
        <v>5.2152521525215259E-8</v>
      </c>
      <c r="K15" s="1">
        <f t="shared" si="2"/>
        <v>1.7129126852611977E-10</v>
      </c>
      <c r="L15" s="1">
        <f t="shared" si="3"/>
        <v>0.17129126852611976</v>
      </c>
      <c r="M15" s="1">
        <f t="shared" si="4"/>
        <v>2.8548544754353291E-3</v>
      </c>
      <c r="N15" s="2">
        <f t="shared" si="5"/>
        <v>11.419417901741316</v>
      </c>
    </row>
    <row r="16" spans="1:20" x14ac:dyDescent="0.3">
      <c r="A16">
        <v>15</v>
      </c>
      <c r="B16">
        <v>300</v>
      </c>
      <c r="C16" s="1">
        <v>324000</v>
      </c>
      <c r="D16" s="1">
        <v>86300</v>
      </c>
      <c r="E16" s="1"/>
      <c r="F16" s="2">
        <f t="shared" si="0"/>
        <v>150.17381228273464</v>
      </c>
      <c r="G16" s="1"/>
      <c r="H16" s="2"/>
      <c r="I16" s="1"/>
      <c r="J16" s="1">
        <f t="shared" si="1"/>
        <v>1.5017381228273463E-7</v>
      </c>
      <c r="K16" s="1">
        <f t="shared" si="2"/>
        <v>4.9323526558300635E-10</v>
      </c>
      <c r="L16" s="1">
        <f t="shared" si="3"/>
        <v>0.49323526558300634</v>
      </c>
      <c r="M16" s="1">
        <f t="shared" si="4"/>
        <v>8.2205877597167718E-3</v>
      </c>
      <c r="N16" s="2">
        <f t="shared" si="5"/>
        <v>32.882351038867085</v>
      </c>
    </row>
    <row r="17" spans="1:14" x14ac:dyDescent="0.3">
      <c r="A17">
        <v>16</v>
      </c>
      <c r="B17">
        <v>400</v>
      </c>
      <c r="C17" s="1">
        <v>367000</v>
      </c>
      <c r="D17" s="1">
        <v>84100</v>
      </c>
      <c r="E17" s="1"/>
      <c r="F17" s="2">
        <f t="shared" si="0"/>
        <v>174.55410225921523</v>
      </c>
      <c r="G17" s="1"/>
      <c r="H17" s="2"/>
      <c r="I17" s="1"/>
      <c r="J17" s="1">
        <f t="shared" si="1"/>
        <v>1.7455410225921523E-7</v>
      </c>
      <c r="K17" s="1">
        <f t="shared" si="2"/>
        <v>5.7331060374449644E-10</v>
      </c>
      <c r="L17" s="1">
        <f t="shared" si="3"/>
        <v>0.57331060374449649</v>
      </c>
      <c r="M17" s="1">
        <f t="shared" si="4"/>
        <v>9.5551767290749413E-3</v>
      </c>
      <c r="N17" s="2">
        <f t="shared" si="5"/>
        <v>38.220706916299761</v>
      </c>
    </row>
    <row r="18" spans="1:14" x14ac:dyDescent="0.3">
      <c r="A18">
        <v>17</v>
      </c>
      <c r="B18">
        <v>500</v>
      </c>
      <c r="C18" s="1">
        <v>562000</v>
      </c>
      <c r="D18" s="1">
        <v>91400</v>
      </c>
      <c r="E18" s="1"/>
      <c r="F18" s="2">
        <f t="shared" si="0"/>
        <v>245.95185995623635</v>
      </c>
      <c r="G18" s="1"/>
      <c r="H18" s="2"/>
      <c r="I18" s="1"/>
      <c r="J18" s="1">
        <f t="shared" si="1"/>
        <v>2.4595185995623632E-7</v>
      </c>
      <c r="K18" s="1">
        <f t="shared" si="2"/>
        <v>8.0781148938106681E-10</v>
      </c>
      <c r="L18" s="1">
        <f t="shared" si="3"/>
        <v>0.80781148938106684</v>
      </c>
      <c r="M18" s="1">
        <f t="shared" si="4"/>
        <v>1.346352482301778E-2</v>
      </c>
      <c r="N18" s="2">
        <f t="shared" si="5"/>
        <v>53.854099292071119</v>
      </c>
    </row>
    <row r="19" spans="1:14" x14ac:dyDescent="0.3">
      <c r="A19">
        <v>18</v>
      </c>
      <c r="B19">
        <v>800</v>
      </c>
      <c r="C19" s="1">
        <v>785000</v>
      </c>
      <c r="D19" s="1">
        <v>89800</v>
      </c>
      <c r="E19" s="1"/>
      <c r="F19" s="2">
        <f t="shared" si="0"/>
        <v>349.66592427616922</v>
      </c>
      <c r="G19" s="1"/>
      <c r="H19" s="2"/>
      <c r="I19" s="1"/>
      <c r="J19" s="1">
        <f t="shared" si="1"/>
        <v>3.4966592427616923E-7</v>
      </c>
      <c r="K19" s="1">
        <f t="shared" si="2"/>
        <v>1.1484529985892365E-9</v>
      </c>
      <c r="L19" s="1">
        <f t="shared" si="3"/>
        <v>1.1484529985892364</v>
      </c>
      <c r="M19" s="1">
        <f t="shared" si="4"/>
        <v>1.9140883309820608E-2</v>
      </c>
      <c r="N19" s="2">
        <f t="shared" si="5"/>
        <v>76.563533239282435</v>
      </c>
    </row>
    <row r="20" spans="1:14" x14ac:dyDescent="0.3">
      <c r="A20">
        <v>19</v>
      </c>
      <c r="B20">
        <v>1200</v>
      </c>
      <c r="C20" s="1">
        <v>892000</v>
      </c>
      <c r="D20" s="1">
        <v>94400</v>
      </c>
      <c r="E20" s="1"/>
      <c r="F20" s="2">
        <f t="shared" si="0"/>
        <v>377.96610169491521</v>
      </c>
      <c r="G20" s="1"/>
      <c r="H20" s="2"/>
      <c r="I20" s="1"/>
      <c r="J20" s="1">
        <f t="shared" si="1"/>
        <v>3.7796610169491523E-7</v>
      </c>
      <c r="K20" s="1">
        <f t="shared" si="2"/>
        <v>1.2414029298255909E-9</v>
      </c>
      <c r="L20" s="1">
        <f t="shared" si="3"/>
        <v>1.2414029298255909</v>
      </c>
      <c r="M20" s="1">
        <f t="shared" si="4"/>
        <v>2.0690048830426515E-2</v>
      </c>
      <c r="N20" s="2">
        <f t="shared" si="5"/>
        <v>82.760195321706064</v>
      </c>
    </row>
    <row r="21" spans="1:14" x14ac:dyDescent="0.3">
      <c r="A21">
        <v>20</v>
      </c>
      <c r="B21">
        <v>1600</v>
      </c>
      <c r="C21" s="1">
        <v>1040000</v>
      </c>
      <c r="D21" s="1">
        <v>113000</v>
      </c>
      <c r="E21" s="1"/>
      <c r="F21" s="2">
        <f t="shared" si="0"/>
        <v>368.14159292035401</v>
      </c>
      <c r="G21" s="1"/>
      <c r="H21" s="2"/>
      <c r="I21" s="1"/>
      <c r="J21" s="1">
        <f t="shared" si="1"/>
        <v>3.6814159292035399E-7</v>
      </c>
      <c r="K21" s="1">
        <f t="shared" si="2"/>
        <v>1.2091350255819401E-9</v>
      </c>
      <c r="L21" s="1">
        <f t="shared" si="3"/>
        <v>1.20913502558194</v>
      </c>
      <c r="M21" s="1">
        <f t="shared" si="4"/>
        <v>2.0152250426365665E-2</v>
      </c>
      <c r="N21" s="2">
        <f t="shared" si="5"/>
        <v>80.60900170546266</v>
      </c>
    </row>
    <row r="22" spans="1:14" x14ac:dyDescent="0.3">
      <c r="A22">
        <v>21</v>
      </c>
      <c r="B22">
        <v>50</v>
      </c>
      <c r="C22" s="1">
        <v>21200</v>
      </c>
      <c r="D22" s="1">
        <v>81500</v>
      </c>
      <c r="E22" s="1"/>
      <c r="F22" s="2">
        <f t="shared" si="0"/>
        <v>10.404907975460123</v>
      </c>
      <c r="G22" s="1"/>
      <c r="H22" s="2"/>
      <c r="I22" s="1"/>
      <c r="J22" s="1">
        <f t="shared" si="1"/>
        <v>1.0404907975460124E-8</v>
      </c>
      <c r="K22" s="1">
        <f t="shared" si="2"/>
        <v>3.4174184370978008E-11</v>
      </c>
      <c r="L22" s="1">
        <f t="shared" si="3"/>
        <v>3.4174184370978009E-2</v>
      </c>
      <c r="M22" s="1">
        <f t="shared" si="4"/>
        <v>5.6956973951630011E-4</v>
      </c>
      <c r="N22" s="2">
        <f t="shared" si="5"/>
        <v>2.2782789580652003</v>
      </c>
    </row>
    <row r="23" spans="1:14" x14ac:dyDescent="0.3">
      <c r="A23">
        <v>22</v>
      </c>
      <c r="B23">
        <v>100</v>
      </c>
      <c r="C23" s="1">
        <v>63100</v>
      </c>
      <c r="D23" s="1">
        <v>78700</v>
      </c>
      <c r="E23" s="1"/>
      <c r="F23" s="2">
        <f t="shared" si="0"/>
        <v>32.071156289707751</v>
      </c>
      <c r="G23" s="1"/>
      <c r="H23" s="2"/>
      <c r="I23" s="1"/>
      <c r="J23" s="1">
        <f t="shared" si="1"/>
        <v>3.2071156289707754E-8</v>
      </c>
      <c r="K23" s="1">
        <f t="shared" si="2"/>
        <v>1.053354446401489E-10</v>
      </c>
      <c r="L23" s="1">
        <f t="shared" si="3"/>
        <v>0.10533544464014891</v>
      </c>
      <c r="M23" s="1">
        <f t="shared" si="4"/>
        <v>1.7555907440024818E-3</v>
      </c>
      <c r="N23" s="2">
        <f t="shared" si="5"/>
        <v>7.0223629760099273</v>
      </c>
    </row>
    <row r="24" spans="1:14" x14ac:dyDescent="0.3">
      <c r="A24">
        <v>23</v>
      </c>
      <c r="B24">
        <v>150</v>
      </c>
      <c r="C24" s="1">
        <v>131000</v>
      </c>
      <c r="D24" s="1">
        <v>79500</v>
      </c>
      <c r="E24" s="1"/>
      <c r="F24" s="2">
        <f t="shared" si="0"/>
        <v>65.911949685534594</v>
      </c>
      <c r="G24" s="1"/>
      <c r="H24" s="2"/>
      <c r="I24" s="1"/>
      <c r="J24" s="1">
        <f t="shared" si="1"/>
        <v>6.591194968553459E-8</v>
      </c>
      <c r="K24" s="1">
        <f t="shared" si="2"/>
        <v>2.1648313719992088E-10</v>
      </c>
      <c r="L24" s="1">
        <f t="shared" si="3"/>
        <v>0.21648313719992088</v>
      </c>
      <c r="M24" s="1">
        <f t="shared" si="4"/>
        <v>3.6080522866653478E-3</v>
      </c>
      <c r="N24" s="2">
        <f t="shared" si="5"/>
        <v>14.432209146661391</v>
      </c>
    </row>
    <row r="25" spans="1:14" x14ac:dyDescent="0.3">
      <c r="A25">
        <v>24</v>
      </c>
      <c r="B25">
        <v>200</v>
      </c>
      <c r="C25" s="1">
        <v>166000</v>
      </c>
      <c r="D25" s="1">
        <v>78200</v>
      </c>
      <c r="E25" s="1"/>
      <c r="F25" s="2">
        <f t="shared" si="0"/>
        <v>84.910485933503836</v>
      </c>
      <c r="G25" s="1"/>
      <c r="H25" s="2"/>
      <c r="I25" s="1"/>
      <c r="J25" s="1">
        <f t="shared" si="1"/>
        <v>8.4910485933503837E-8</v>
      </c>
      <c r="K25" s="1">
        <f t="shared" si="2"/>
        <v>2.7888248585808121E-10</v>
      </c>
      <c r="L25" s="1">
        <f t="shared" si="3"/>
        <v>0.27888248585808123</v>
      </c>
      <c r="M25" s="1">
        <f t="shared" si="4"/>
        <v>4.6480414309680203E-3</v>
      </c>
      <c r="N25" s="2">
        <f t="shared" si="5"/>
        <v>18.592165723872082</v>
      </c>
    </row>
    <row r="26" spans="1:14" x14ac:dyDescent="0.3">
      <c r="A26">
        <v>25</v>
      </c>
      <c r="B26">
        <v>300</v>
      </c>
      <c r="C26" s="1">
        <v>530000</v>
      </c>
      <c r="D26" s="1">
        <v>88400</v>
      </c>
      <c r="E26" s="1"/>
      <c r="F26" s="2">
        <f t="shared" si="0"/>
        <v>239.81900452488688</v>
      </c>
      <c r="G26" s="1"/>
      <c r="H26" s="2"/>
      <c r="I26" s="1"/>
      <c r="J26" s="1">
        <f t="shared" si="1"/>
        <v>2.3981900452488686E-7</v>
      </c>
      <c r="K26" s="1">
        <f t="shared" si="2"/>
        <v>7.8766855945551666E-10</v>
      </c>
      <c r="L26" s="1">
        <f t="shared" si="3"/>
        <v>0.78766855945551661</v>
      </c>
      <c r="M26" s="1">
        <f t="shared" si="4"/>
        <v>1.312780932425861E-2</v>
      </c>
      <c r="N26" s="2">
        <f t="shared" si="5"/>
        <v>52.511237297034441</v>
      </c>
    </row>
    <row r="27" spans="1:14" x14ac:dyDescent="0.3">
      <c r="A27">
        <v>26</v>
      </c>
      <c r="B27">
        <v>400</v>
      </c>
      <c r="C27" s="1">
        <v>716000</v>
      </c>
      <c r="D27" s="1">
        <v>92400</v>
      </c>
      <c r="E27" s="1"/>
      <c r="F27" s="2">
        <f t="shared" si="0"/>
        <v>309.95670995670997</v>
      </c>
      <c r="G27" s="1"/>
      <c r="H27" s="2"/>
      <c r="I27" s="1"/>
      <c r="J27" s="1">
        <f t="shared" si="1"/>
        <v>3.0995670995670998E-7</v>
      </c>
      <c r="K27" s="1">
        <f t="shared" si="2"/>
        <v>1.0180308925427032E-9</v>
      </c>
      <c r="L27" s="1">
        <f t="shared" si="3"/>
        <v>1.0180308925427033</v>
      </c>
      <c r="M27" s="1">
        <f t="shared" si="4"/>
        <v>1.6967181542378387E-2</v>
      </c>
      <c r="N27" s="2">
        <f t="shared" si="5"/>
        <v>67.86872616951355</v>
      </c>
    </row>
    <row r="28" spans="1:14" x14ac:dyDescent="0.3">
      <c r="A28">
        <v>27</v>
      </c>
      <c r="B28">
        <v>500</v>
      </c>
      <c r="C28" s="1">
        <v>938000</v>
      </c>
      <c r="D28" s="1">
        <v>94700</v>
      </c>
      <c r="E28" s="1"/>
      <c r="F28" s="2">
        <f t="shared" si="0"/>
        <v>396.1985216473073</v>
      </c>
      <c r="G28" s="1"/>
      <c r="H28" s="2"/>
      <c r="I28" s="1"/>
      <c r="J28" s="1">
        <f t="shared" si="1"/>
        <v>3.9619852164730729E-7</v>
      </c>
      <c r="K28" s="1">
        <f t="shared" si="2"/>
        <v>1.3012860236935682E-9</v>
      </c>
      <c r="L28" s="1">
        <f t="shared" si="3"/>
        <v>1.3012860236935682</v>
      </c>
      <c r="M28" s="1">
        <f t="shared" si="4"/>
        <v>2.1688100394892804E-2</v>
      </c>
      <c r="N28" s="2">
        <f t="shared" si="5"/>
        <v>86.752401579571213</v>
      </c>
    </row>
    <row r="29" spans="1:14" x14ac:dyDescent="0.3">
      <c r="A29">
        <v>28</v>
      </c>
      <c r="B29">
        <v>800</v>
      </c>
      <c r="C29" s="1">
        <v>1240000</v>
      </c>
      <c r="D29" s="1">
        <v>95100</v>
      </c>
      <c r="E29" s="1"/>
      <c r="F29" s="2">
        <f t="shared" si="0"/>
        <v>521.5562565720295</v>
      </c>
      <c r="G29" s="1"/>
      <c r="H29" s="2"/>
      <c r="I29" s="1"/>
      <c r="J29" s="1">
        <f t="shared" si="1"/>
        <v>5.2155625657202945E-7</v>
      </c>
      <c r="K29" s="1">
        <f t="shared" si="2"/>
        <v>1.7130146382809738E-9</v>
      </c>
      <c r="L29" s="1">
        <f t="shared" si="3"/>
        <v>1.7130146382809737</v>
      </c>
      <c r="M29" s="1">
        <f t="shared" si="4"/>
        <v>2.8550243971349563E-2</v>
      </c>
      <c r="N29" s="2">
        <f t="shared" si="5"/>
        <v>114.20097588539825</v>
      </c>
    </row>
    <row r="30" spans="1:14" x14ac:dyDescent="0.3">
      <c r="A30">
        <v>29</v>
      </c>
      <c r="B30">
        <v>1200</v>
      </c>
      <c r="C30" s="1">
        <v>1470000</v>
      </c>
      <c r="D30" s="1">
        <v>101000</v>
      </c>
      <c r="E30" s="1"/>
      <c r="F30" s="2">
        <f t="shared" si="0"/>
        <v>582.17821782178225</v>
      </c>
      <c r="G30" s="1"/>
      <c r="H30" s="2"/>
      <c r="I30" s="1"/>
      <c r="J30" s="1">
        <f t="shared" si="1"/>
        <v>5.8217821782178224E-7</v>
      </c>
      <c r="K30" s="1">
        <f t="shared" si="2"/>
        <v>1.9121231825915468E-9</v>
      </c>
      <c r="L30" s="1">
        <f t="shared" si="3"/>
        <v>1.9121231825915468</v>
      </c>
      <c r="M30" s="1">
        <f t="shared" si="4"/>
        <v>3.1868719709859113E-2</v>
      </c>
      <c r="N30" s="2">
        <f t="shared" si="5"/>
        <v>127.47487883943644</v>
      </c>
    </row>
    <row r="31" spans="1:14" x14ac:dyDescent="0.3">
      <c r="A31">
        <v>30</v>
      </c>
      <c r="B31">
        <v>1600</v>
      </c>
      <c r="C31" s="1">
        <v>1660000</v>
      </c>
      <c r="D31" s="1">
        <v>128000</v>
      </c>
      <c r="E31" s="1"/>
      <c r="F31" s="2">
        <f t="shared" si="0"/>
        <v>518.75</v>
      </c>
      <c r="G31" s="1"/>
      <c r="H31" s="2"/>
      <c r="I31" s="1"/>
      <c r="J31" s="1">
        <f t="shared" si="1"/>
        <v>5.1875000000000001E-7</v>
      </c>
      <c r="K31" s="1">
        <f t="shared" si="2"/>
        <v>1.703797687039215E-9</v>
      </c>
      <c r="L31" s="1">
        <f t="shared" si="3"/>
        <v>1.7037976870392151</v>
      </c>
      <c r="M31" s="1">
        <f t="shared" si="4"/>
        <v>2.8396628117320251E-2</v>
      </c>
      <c r="N31" s="2">
        <f t="shared" si="5"/>
        <v>113.586512469281</v>
      </c>
    </row>
    <row r="32" spans="1:14" x14ac:dyDescent="0.3">
      <c r="A32">
        <v>31</v>
      </c>
      <c r="B32">
        <v>50</v>
      </c>
      <c r="C32" s="1">
        <v>27000</v>
      </c>
      <c r="D32" s="1">
        <v>77300</v>
      </c>
      <c r="E32" s="1"/>
      <c r="F32" s="2">
        <f t="shared" si="0"/>
        <v>13.971539456662354</v>
      </c>
      <c r="G32" s="1"/>
      <c r="H32" s="2"/>
      <c r="I32" s="1"/>
      <c r="J32" s="1">
        <f t="shared" si="1"/>
        <v>1.3971539456662355E-8</v>
      </c>
      <c r="K32" s="1">
        <f t="shared" si="2"/>
        <v>4.5888533225327135E-11</v>
      </c>
      <c r="L32" s="1">
        <f t="shared" si="3"/>
        <v>4.5888533225327134E-2</v>
      </c>
      <c r="M32" s="1">
        <f t="shared" si="4"/>
        <v>7.6480888708878553E-4</v>
      </c>
      <c r="N32" s="2">
        <f t="shared" si="5"/>
        <v>3.0592355483551419</v>
      </c>
    </row>
    <row r="33" spans="1:14" x14ac:dyDescent="0.3">
      <c r="A33">
        <v>32</v>
      </c>
      <c r="B33">
        <v>100</v>
      </c>
      <c r="C33" s="1">
        <v>89200</v>
      </c>
      <c r="D33" s="1">
        <v>76900</v>
      </c>
      <c r="E33" s="1"/>
      <c r="F33" s="2">
        <f t="shared" si="0"/>
        <v>46.397919375812748</v>
      </c>
      <c r="G33" s="1"/>
      <c r="H33" s="2"/>
      <c r="I33" s="1"/>
      <c r="J33" s="1">
        <f t="shared" si="1"/>
        <v>4.639791937581275E-8</v>
      </c>
      <c r="K33" s="1">
        <f t="shared" si="2"/>
        <v>1.5239068475362263E-10</v>
      </c>
      <c r="L33" s="1">
        <f t="shared" si="3"/>
        <v>0.15239068475362263</v>
      </c>
      <c r="M33" s="1">
        <f t="shared" si="4"/>
        <v>2.5398447458937104E-3</v>
      </c>
      <c r="N33" s="2">
        <f t="shared" si="5"/>
        <v>10.159378983574841</v>
      </c>
    </row>
    <row r="34" spans="1:14" x14ac:dyDescent="0.3">
      <c r="A34">
        <v>33</v>
      </c>
      <c r="B34">
        <v>150</v>
      </c>
      <c r="C34" s="1">
        <v>185000</v>
      </c>
      <c r="D34" s="1">
        <v>82800</v>
      </c>
      <c r="E34" s="1"/>
      <c r="F34" s="2">
        <f t="shared" ref="F34:F65" si="6">(C34/D34)*40</f>
        <v>89.371980676328505</v>
      </c>
      <c r="G34" s="1"/>
      <c r="H34" s="2"/>
      <c r="I34" s="1"/>
      <c r="J34" s="1">
        <f t="shared" ref="J34:J65" si="7">F34/1000000000</f>
        <v>8.93719806763285E-8</v>
      </c>
      <c r="K34" s="1">
        <f t="shared" ref="K34:K65" si="8">J34/304.4669</f>
        <v>2.9353594980711694E-10</v>
      </c>
      <c r="L34" s="1">
        <f t="shared" ref="L34:L65" si="9">K34*1000000000</f>
        <v>0.29353594980711695</v>
      </c>
      <c r="M34" s="1">
        <f t="shared" ref="M34:M65" si="10">L34/60</f>
        <v>4.892265830118616E-3</v>
      </c>
      <c r="N34" s="2">
        <f t="shared" ref="N34:N65" si="11">M34/0.00025</f>
        <v>19.569063320474463</v>
      </c>
    </row>
    <row r="35" spans="1:14" x14ac:dyDescent="0.3">
      <c r="A35">
        <v>34</v>
      </c>
      <c r="B35">
        <v>200</v>
      </c>
      <c r="C35" s="1">
        <v>244000</v>
      </c>
      <c r="D35" s="1">
        <v>85500</v>
      </c>
      <c r="E35" s="1"/>
      <c r="F35" s="2">
        <f t="shared" si="6"/>
        <v>114.15204678362572</v>
      </c>
      <c r="G35" s="1"/>
      <c r="H35" s="2"/>
      <c r="I35" s="1"/>
      <c r="J35" s="1">
        <f t="shared" si="7"/>
        <v>1.1415204678362573E-7</v>
      </c>
      <c r="K35" s="1">
        <f t="shared" si="8"/>
        <v>3.7492432439659523E-10</v>
      </c>
      <c r="L35" s="1">
        <f t="shared" si="9"/>
        <v>0.37492432439659523</v>
      </c>
      <c r="M35" s="1">
        <f t="shared" si="10"/>
        <v>6.2487387399432536E-3</v>
      </c>
      <c r="N35" s="2">
        <f t="shared" si="11"/>
        <v>24.994954959773015</v>
      </c>
    </row>
    <row r="36" spans="1:14" x14ac:dyDescent="0.3">
      <c r="A36">
        <v>35</v>
      </c>
      <c r="B36">
        <v>300</v>
      </c>
      <c r="C36" s="1">
        <v>836000</v>
      </c>
      <c r="D36" s="1">
        <v>95600</v>
      </c>
      <c r="E36" s="1"/>
      <c r="F36" s="2">
        <f t="shared" si="6"/>
        <v>349.79079497907946</v>
      </c>
      <c r="G36" s="1"/>
      <c r="H36" s="2"/>
      <c r="I36" s="1"/>
      <c r="J36" s="1">
        <f t="shared" si="7"/>
        <v>3.4979079497907949E-7</v>
      </c>
      <c r="K36" s="1">
        <f t="shared" si="8"/>
        <v>1.1488631275816171E-9</v>
      </c>
      <c r="L36" s="1">
        <f t="shared" si="9"/>
        <v>1.148863127581617</v>
      </c>
      <c r="M36" s="1">
        <f t="shared" si="10"/>
        <v>1.9147718793026951E-2</v>
      </c>
      <c r="N36" s="2">
        <f t="shared" si="11"/>
        <v>76.5908751721078</v>
      </c>
    </row>
    <row r="37" spans="1:14" x14ac:dyDescent="0.3">
      <c r="A37">
        <v>36</v>
      </c>
      <c r="B37">
        <v>400</v>
      </c>
      <c r="C37" s="1">
        <v>1030000</v>
      </c>
      <c r="D37" s="1">
        <v>90200</v>
      </c>
      <c r="E37" s="1"/>
      <c r="F37" s="2">
        <f t="shared" si="6"/>
        <v>456.76274944567632</v>
      </c>
      <c r="G37" s="1"/>
      <c r="H37" s="2"/>
      <c r="I37" s="1"/>
      <c r="J37" s="1">
        <f t="shared" si="7"/>
        <v>4.5676274944567633E-7</v>
      </c>
      <c r="K37" s="1">
        <f t="shared" si="8"/>
        <v>1.5002049465661991E-9</v>
      </c>
      <c r="L37" s="1">
        <f t="shared" si="9"/>
        <v>1.5002049465661991</v>
      </c>
      <c r="M37" s="1">
        <f t="shared" si="10"/>
        <v>2.5003415776103318E-2</v>
      </c>
      <c r="N37" s="2">
        <f t="shared" si="11"/>
        <v>100.01366310441327</v>
      </c>
    </row>
    <row r="38" spans="1:14" x14ac:dyDescent="0.3">
      <c r="A38">
        <v>37</v>
      </c>
      <c r="B38">
        <v>500</v>
      </c>
      <c r="C38" s="1">
        <v>1320000</v>
      </c>
      <c r="D38" s="1">
        <v>98000</v>
      </c>
      <c r="E38" s="1"/>
      <c r="F38" s="2">
        <f t="shared" si="6"/>
        <v>538.77551020408168</v>
      </c>
      <c r="G38" s="1"/>
      <c r="H38" s="2"/>
      <c r="I38" s="1"/>
      <c r="J38" s="1">
        <f t="shared" si="7"/>
        <v>5.3877551020408171E-7</v>
      </c>
      <c r="K38" s="1">
        <f t="shared" si="8"/>
        <v>1.7695700590247468E-9</v>
      </c>
      <c r="L38" s="1">
        <f t="shared" si="9"/>
        <v>1.7695700590247467</v>
      </c>
      <c r="M38" s="1">
        <f t="shared" si="10"/>
        <v>2.9492834317079112E-2</v>
      </c>
      <c r="N38" s="2">
        <f t="shared" si="11"/>
        <v>117.97133726831645</v>
      </c>
    </row>
    <row r="39" spans="1:14" x14ac:dyDescent="0.3">
      <c r="A39">
        <v>38</v>
      </c>
      <c r="B39">
        <v>800</v>
      </c>
      <c r="C39" s="1">
        <v>1740000</v>
      </c>
      <c r="D39" s="1">
        <v>97000</v>
      </c>
      <c r="E39" s="1"/>
      <c r="F39" s="2">
        <f t="shared" si="6"/>
        <v>717.52577319587635</v>
      </c>
      <c r="G39" s="1"/>
      <c r="H39" s="2"/>
      <c r="I39" s="1"/>
      <c r="J39" s="1">
        <f t="shared" si="7"/>
        <v>7.1752577319587638E-7</v>
      </c>
      <c r="K39" s="1">
        <f t="shared" si="8"/>
        <v>2.3566626559270527E-9</v>
      </c>
      <c r="L39" s="1">
        <f t="shared" si="9"/>
        <v>2.3566626559270527</v>
      </c>
      <c r="M39" s="1">
        <f t="shared" si="10"/>
        <v>3.9277710932117543E-2</v>
      </c>
      <c r="N39" s="2">
        <f t="shared" si="11"/>
        <v>157.11084372847017</v>
      </c>
    </row>
    <row r="40" spans="1:14" x14ac:dyDescent="0.3">
      <c r="A40">
        <v>39</v>
      </c>
      <c r="B40">
        <v>1200</v>
      </c>
      <c r="C40" s="1">
        <v>1980000</v>
      </c>
      <c r="D40" s="1">
        <v>103000</v>
      </c>
      <c r="E40" s="1"/>
      <c r="F40" s="2">
        <f t="shared" si="6"/>
        <v>768.93203883495153</v>
      </c>
      <c r="G40" s="1"/>
      <c r="H40" s="2"/>
      <c r="I40" s="1"/>
      <c r="J40" s="1">
        <f t="shared" si="7"/>
        <v>7.6893203883495153E-7</v>
      </c>
      <c r="K40" s="1">
        <f t="shared" si="8"/>
        <v>2.5255028997731822E-9</v>
      </c>
      <c r="L40" s="1">
        <f t="shared" si="9"/>
        <v>2.5255028997731821</v>
      </c>
      <c r="M40" s="1">
        <f t="shared" si="10"/>
        <v>4.2091714996219699E-2</v>
      </c>
      <c r="N40" s="2">
        <f t="shared" si="11"/>
        <v>168.3668599848788</v>
      </c>
    </row>
    <row r="41" spans="1:14" x14ac:dyDescent="0.3">
      <c r="A41">
        <v>40</v>
      </c>
      <c r="B41">
        <v>1600</v>
      </c>
      <c r="C41" s="1">
        <v>2260000</v>
      </c>
      <c r="D41" s="1">
        <v>119000</v>
      </c>
      <c r="E41" s="1"/>
      <c r="F41" s="2">
        <f t="shared" si="6"/>
        <v>759.66386554621852</v>
      </c>
      <c r="G41" s="1"/>
      <c r="H41" s="2"/>
      <c r="I41" s="1"/>
      <c r="J41" s="1">
        <f t="shared" si="7"/>
        <v>7.5966386554621852E-7</v>
      </c>
      <c r="K41" s="1">
        <f t="shared" si="8"/>
        <v>2.4950622400865859E-9</v>
      </c>
      <c r="L41" s="1">
        <f t="shared" si="9"/>
        <v>2.4950622400865861</v>
      </c>
      <c r="M41" s="1">
        <f t="shared" si="10"/>
        <v>4.1584370668109764E-2</v>
      </c>
      <c r="N41" s="2">
        <f t="shared" si="11"/>
        <v>166.33748267243905</v>
      </c>
    </row>
    <row r="42" spans="1:14" x14ac:dyDescent="0.3">
      <c r="A42">
        <v>41</v>
      </c>
      <c r="B42">
        <v>50</v>
      </c>
      <c r="C42" s="1">
        <v>7490</v>
      </c>
      <c r="D42" s="1">
        <v>82100</v>
      </c>
      <c r="E42" s="1"/>
      <c r="F42" s="2">
        <f t="shared" si="6"/>
        <v>3.649208282582217</v>
      </c>
      <c r="G42" s="1"/>
      <c r="H42" s="2"/>
      <c r="I42" s="1"/>
      <c r="J42" s="1">
        <f t="shared" si="7"/>
        <v>3.649208282582217E-9</v>
      </c>
      <c r="K42" s="1">
        <f t="shared" si="8"/>
        <v>1.1985566518338174E-11</v>
      </c>
      <c r="L42" s="1">
        <f t="shared" si="9"/>
        <v>1.1985566518338174E-2</v>
      </c>
      <c r="M42" s="1">
        <f t="shared" si="10"/>
        <v>1.997594419723029E-4</v>
      </c>
      <c r="N42" s="2">
        <f t="shared" si="11"/>
        <v>0.79903776788921155</v>
      </c>
    </row>
    <row r="43" spans="1:14" x14ac:dyDescent="0.3">
      <c r="A43">
        <v>42</v>
      </c>
      <c r="B43">
        <v>100</v>
      </c>
      <c r="C43" s="1">
        <v>13400</v>
      </c>
      <c r="D43" s="1">
        <v>77500</v>
      </c>
      <c r="E43" s="1"/>
      <c r="F43" s="2">
        <f t="shared" si="6"/>
        <v>6.9161290322580644</v>
      </c>
      <c r="G43" s="1"/>
      <c r="H43" s="2"/>
      <c r="I43" s="1"/>
      <c r="J43" s="1">
        <f t="shared" si="7"/>
        <v>6.9161290322580647E-9</v>
      </c>
      <c r="K43" s="1">
        <f t="shared" si="8"/>
        <v>2.2715536671664685E-11</v>
      </c>
      <c r="L43" s="1">
        <f t="shared" si="9"/>
        <v>2.2715536671664684E-2</v>
      </c>
      <c r="M43" s="1">
        <f t="shared" si="10"/>
        <v>3.7859227786107808E-4</v>
      </c>
      <c r="N43" s="2">
        <f t="shared" si="11"/>
        <v>1.5143691114443123</v>
      </c>
    </row>
    <row r="44" spans="1:14" x14ac:dyDescent="0.3">
      <c r="A44">
        <v>43</v>
      </c>
      <c r="B44">
        <v>150</v>
      </c>
      <c r="C44" s="1">
        <v>24800</v>
      </c>
      <c r="D44" s="1">
        <v>80900</v>
      </c>
      <c r="E44" s="1"/>
      <c r="F44" s="2">
        <f t="shared" si="6"/>
        <v>12.262051915945611</v>
      </c>
      <c r="G44" s="1"/>
      <c r="H44" s="2"/>
      <c r="I44" s="1"/>
      <c r="J44" s="1">
        <f t="shared" si="7"/>
        <v>1.2262051915945611E-8</v>
      </c>
      <c r="K44" s="1">
        <f t="shared" si="8"/>
        <v>4.0273842299263439E-11</v>
      </c>
      <c r="L44" s="1">
        <f t="shared" si="9"/>
        <v>4.0273842299263438E-2</v>
      </c>
      <c r="M44" s="1">
        <f t="shared" si="10"/>
        <v>6.71230704987724E-4</v>
      </c>
      <c r="N44" s="2">
        <f t="shared" si="11"/>
        <v>2.6849228199508959</v>
      </c>
    </row>
    <row r="45" spans="1:14" x14ac:dyDescent="0.3">
      <c r="A45">
        <v>44</v>
      </c>
      <c r="B45">
        <v>200</v>
      </c>
      <c r="C45" s="1">
        <v>42400</v>
      </c>
      <c r="D45" s="1">
        <v>83000</v>
      </c>
      <c r="E45" s="1"/>
      <c r="F45" s="2">
        <f t="shared" si="6"/>
        <v>20.433734939759034</v>
      </c>
      <c r="G45" s="1"/>
      <c r="H45" s="2"/>
      <c r="I45" s="1"/>
      <c r="J45" s="1">
        <f t="shared" si="7"/>
        <v>2.0433734939759034E-8</v>
      </c>
      <c r="K45" s="1">
        <f t="shared" si="8"/>
        <v>6.7113157258667631E-11</v>
      </c>
      <c r="L45" s="1">
        <f t="shared" si="9"/>
        <v>6.7113157258667636E-2</v>
      </c>
      <c r="M45" s="1">
        <f t="shared" si="10"/>
        <v>1.118552620977794E-3</v>
      </c>
      <c r="N45" s="2">
        <f t="shared" si="11"/>
        <v>4.4742104839111763</v>
      </c>
    </row>
    <row r="46" spans="1:14" x14ac:dyDescent="0.3">
      <c r="A46">
        <v>45</v>
      </c>
      <c r="B46">
        <v>300</v>
      </c>
      <c r="C46" s="1">
        <v>80800</v>
      </c>
      <c r="D46" s="1">
        <v>81600</v>
      </c>
      <c r="E46" s="1"/>
      <c r="F46" s="2">
        <f t="shared" si="6"/>
        <v>39.607843137254903</v>
      </c>
      <c r="G46" s="1"/>
      <c r="H46" s="2"/>
      <c r="I46" s="1"/>
      <c r="J46" s="1">
        <f t="shared" si="7"/>
        <v>3.9607843137254906E-8</v>
      </c>
      <c r="K46" s="1">
        <f t="shared" si="8"/>
        <v>1.3008915956793629E-10</v>
      </c>
      <c r="L46" s="1">
        <f t="shared" si="9"/>
        <v>0.13008915956793629</v>
      </c>
      <c r="M46" s="1">
        <f t="shared" si="10"/>
        <v>2.168152659465605E-3</v>
      </c>
      <c r="N46" s="2">
        <f t="shared" si="11"/>
        <v>8.6726106378624195</v>
      </c>
    </row>
    <row r="47" spans="1:14" x14ac:dyDescent="0.3">
      <c r="A47">
        <v>46</v>
      </c>
      <c r="B47">
        <v>400</v>
      </c>
      <c r="C47" s="1">
        <v>155000</v>
      </c>
      <c r="D47" s="1">
        <v>90300</v>
      </c>
      <c r="E47" s="1"/>
      <c r="F47" s="2">
        <f t="shared" si="6"/>
        <v>68.660022148394248</v>
      </c>
      <c r="G47" s="1"/>
      <c r="H47" s="2"/>
      <c r="I47" s="1"/>
      <c r="J47" s="1">
        <f t="shared" si="7"/>
        <v>6.8660022148394251E-8</v>
      </c>
      <c r="K47" s="1">
        <f t="shared" si="8"/>
        <v>2.2550898685011161E-10</v>
      </c>
      <c r="L47" s="1">
        <f t="shared" si="9"/>
        <v>0.22550898685011161</v>
      </c>
      <c r="M47" s="1">
        <f t="shared" si="10"/>
        <v>3.758483114168527E-3</v>
      </c>
      <c r="N47" s="2">
        <f t="shared" si="11"/>
        <v>15.033932456674108</v>
      </c>
    </row>
    <row r="48" spans="1:14" x14ac:dyDescent="0.3">
      <c r="A48">
        <v>47</v>
      </c>
      <c r="B48">
        <v>500</v>
      </c>
      <c r="C48" s="1">
        <v>182000</v>
      </c>
      <c r="D48" s="1">
        <v>88400</v>
      </c>
      <c r="E48" s="1"/>
      <c r="F48" s="2">
        <f t="shared" si="6"/>
        <v>82.35294117647058</v>
      </c>
      <c r="G48" s="1"/>
      <c r="H48" s="2"/>
      <c r="I48" s="1"/>
      <c r="J48" s="1">
        <f t="shared" si="7"/>
        <v>8.2352941176470574E-8</v>
      </c>
      <c r="K48" s="1">
        <f t="shared" si="8"/>
        <v>2.7048241098283777E-10</v>
      </c>
      <c r="L48" s="1">
        <f t="shared" si="9"/>
        <v>0.27048241098283776</v>
      </c>
      <c r="M48" s="1">
        <f t="shared" si="10"/>
        <v>4.5080401830472957E-3</v>
      </c>
      <c r="N48" s="2">
        <f t="shared" si="11"/>
        <v>18.032160732189183</v>
      </c>
    </row>
    <row r="49" spans="1:14" x14ac:dyDescent="0.3">
      <c r="A49">
        <v>48</v>
      </c>
      <c r="B49">
        <v>800</v>
      </c>
      <c r="C49" s="1">
        <v>210000</v>
      </c>
      <c r="D49" s="1">
        <v>86200</v>
      </c>
      <c r="E49" s="1"/>
      <c r="F49" s="2">
        <f t="shared" si="6"/>
        <v>97.447795823665899</v>
      </c>
      <c r="G49" s="1"/>
      <c r="H49" s="2"/>
      <c r="I49" s="1"/>
      <c r="J49" s="1">
        <f t="shared" si="7"/>
        <v>9.74477958236659E-8</v>
      </c>
      <c r="K49" s="1">
        <f t="shared" si="8"/>
        <v>3.2006039350637427E-10</v>
      </c>
      <c r="L49" s="1">
        <f t="shared" si="9"/>
        <v>0.32006039350637427</v>
      </c>
      <c r="M49" s="1">
        <f t="shared" si="10"/>
        <v>5.3343398917729042E-3</v>
      </c>
      <c r="N49" s="2">
        <f t="shared" si="11"/>
        <v>21.337359567091617</v>
      </c>
    </row>
    <row r="50" spans="1:14" x14ac:dyDescent="0.3">
      <c r="A50">
        <v>49</v>
      </c>
      <c r="B50">
        <v>1200</v>
      </c>
      <c r="C50" s="1">
        <v>272000</v>
      </c>
      <c r="D50" s="1">
        <v>90500</v>
      </c>
      <c r="E50" s="1"/>
      <c r="F50" s="2">
        <f t="shared" si="6"/>
        <v>120.22099447513811</v>
      </c>
      <c r="G50" s="1"/>
      <c r="H50" s="2"/>
      <c r="I50" s="1"/>
      <c r="J50" s="1">
        <f t="shared" si="7"/>
        <v>1.2022099447513811E-7</v>
      </c>
      <c r="K50" s="1">
        <f t="shared" si="8"/>
        <v>3.9485735387044736E-10</v>
      </c>
      <c r="L50" s="1">
        <f t="shared" si="9"/>
        <v>0.39485735387044735</v>
      </c>
      <c r="M50" s="1">
        <f t="shared" si="10"/>
        <v>6.580955897840789E-3</v>
      </c>
      <c r="N50" s="2">
        <f t="shared" si="11"/>
        <v>26.323823591363155</v>
      </c>
    </row>
    <row r="51" spans="1:14" x14ac:dyDescent="0.3">
      <c r="A51">
        <v>50</v>
      </c>
      <c r="B51">
        <v>1600</v>
      </c>
      <c r="C51" s="1">
        <v>243000</v>
      </c>
      <c r="D51" s="1">
        <v>93700</v>
      </c>
      <c r="E51" s="1"/>
      <c r="F51" s="2">
        <f t="shared" si="6"/>
        <v>103.73532550693703</v>
      </c>
      <c r="G51" s="1"/>
      <c r="H51" s="2"/>
      <c r="I51" s="1"/>
      <c r="J51" s="1">
        <f t="shared" si="7"/>
        <v>1.0373532550693703E-7</v>
      </c>
      <c r="K51" s="1">
        <f t="shared" si="8"/>
        <v>3.4071134007321327E-10</v>
      </c>
      <c r="L51" s="1">
        <f t="shared" si="9"/>
        <v>0.34071134007321324</v>
      </c>
      <c r="M51" s="1">
        <f t="shared" si="10"/>
        <v>5.6785223345535542E-3</v>
      </c>
      <c r="N51" s="2">
        <f t="shared" si="11"/>
        <v>22.714089338214215</v>
      </c>
    </row>
    <row r="52" spans="1:14" x14ac:dyDescent="0.3">
      <c r="A52">
        <v>51</v>
      </c>
      <c r="B52">
        <v>50</v>
      </c>
      <c r="C52" s="1">
        <v>13400</v>
      </c>
      <c r="D52" s="1">
        <v>84500</v>
      </c>
      <c r="E52" s="1"/>
      <c r="F52" s="2">
        <f t="shared" si="6"/>
        <v>6.3431952662721889</v>
      </c>
      <c r="G52" s="1"/>
      <c r="H52" s="2"/>
      <c r="I52" s="1"/>
      <c r="J52" s="1">
        <f t="shared" si="7"/>
        <v>6.343195266272189E-9</v>
      </c>
      <c r="K52" s="1">
        <f t="shared" si="8"/>
        <v>2.0833776237325597E-11</v>
      </c>
      <c r="L52" s="1">
        <f t="shared" si="9"/>
        <v>2.0833776237325598E-2</v>
      </c>
      <c r="M52" s="1">
        <f t="shared" si="10"/>
        <v>3.4722960395542664E-4</v>
      </c>
      <c r="N52" s="2">
        <f t="shared" si="11"/>
        <v>1.3889184158217065</v>
      </c>
    </row>
    <row r="53" spans="1:14" x14ac:dyDescent="0.3">
      <c r="A53">
        <v>52</v>
      </c>
      <c r="B53">
        <v>100</v>
      </c>
      <c r="C53" s="1">
        <v>23100</v>
      </c>
      <c r="D53" s="1">
        <v>81900</v>
      </c>
      <c r="E53" s="1"/>
      <c r="F53" s="2">
        <f t="shared" si="6"/>
        <v>11.282051282051281</v>
      </c>
      <c r="G53" s="1"/>
      <c r="H53" s="2"/>
      <c r="I53" s="1"/>
      <c r="J53" s="1">
        <f t="shared" si="7"/>
        <v>1.128205128205128E-8</v>
      </c>
      <c r="K53" s="1">
        <f t="shared" si="8"/>
        <v>3.7055099526586571E-11</v>
      </c>
      <c r="L53" s="1">
        <f t="shared" si="9"/>
        <v>3.7055099526586574E-2</v>
      </c>
      <c r="M53" s="1">
        <f t="shared" si="10"/>
        <v>6.1758499210977618E-4</v>
      </c>
      <c r="N53" s="2">
        <f t="shared" si="11"/>
        <v>2.4703399684391045</v>
      </c>
    </row>
    <row r="54" spans="1:14" x14ac:dyDescent="0.3">
      <c r="A54">
        <v>53</v>
      </c>
      <c r="B54">
        <v>150</v>
      </c>
      <c r="C54" s="1">
        <v>45000</v>
      </c>
      <c r="D54" s="1">
        <v>77000</v>
      </c>
      <c r="E54" s="1"/>
      <c r="F54" s="2">
        <f t="shared" si="6"/>
        <v>23.376623376623375</v>
      </c>
      <c r="G54" s="1"/>
      <c r="H54" s="2"/>
      <c r="I54" s="1"/>
      <c r="J54" s="1">
        <f t="shared" si="7"/>
        <v>2.3376623376623374E-8</v>
      </c>
      <c r="K54" s="1">
        <f t="shared" si="8"/>
        <v>7.6778866197354693E-11</v>
      </c>
      <c r="L54" s="1">
        <f t="shared" si="9"/>
        <v>7.6778866197354689E-2</v>
      </c>
      <c r="M54" s="1">
        <f t="shared" si="10"/>
        <v>1.2796477699559114E-3</v>
      </c>
      <c r="N54" s="2">
        <f t="shared" si="11"/>
        <v>5.1185910798236458</v>
      </c>
    </row>
    <row r="55" spans="1:14" x14ac:dyDescent="0.3">
      <c r="A55">
        <v>54</v>
      </c>
      <c r="B55">
        <v>200</v>
      </c>
      <c r="C55" s="1">
        <v>86700</v>
      </c>
      <c r="D55" s="1">
        <v>77400</v>
      </c>
      <c r="E55" s="1"/>
      <c r="F55" s="2">
        <f t="shared" si="6"/>
        <v>44.806201550387598</v>
      </c>
      <c r="G55" s="1"/>
      <c r="H55" s="2"/>
      <c r="I55" s="1"/>
      <c r="J55" s="1">
        <f t="shared" si="7"/>
        <v>4.4806201550387595E-8</v>
      </c>
      <c r="K55" s="1">
        <f t="shared" si="8"/>
        <v>1.4716280012831474E-10</v>
      </c>
      <c r="L55" s="1">
        <f t="shared" si="9"/>
        <v>0.14716280012831473</v>
      </c>
      <c r="M55" s="1">
        <f t="shared" si="10"/>
        <v>2.452713335471912E-3</v>
      </c>
      <c r="N55" s="2">
        <f t="shared" si="11"/>
        <v>9.8108533418876469</v>
      </c>
    </row>
    <row r="56" spans="1:14" x14ac:dyDescent="0.3">
      <c r="A56">
        <v>55</v>
      </c>
      <c r="B56">
        <v>300</v>
      </c>
      <c r="C56" s="1">
        <v>169000</v>
      </c>
      <c r="D56" s="1">
        <v>85400</v>
      </c>
      <c r="E56" s="1"/>
      <c r="F56" s="2">
        <f t="shared" si="6"/>
        <v>79.156908665105391</v>
      </c>
      <c r="G56" s="1"/>
      <c r="H56" s="2"/>
      <c r="I56" s="1"/>
      <c r="J56" s="1">
        <f t="shared" si="7"/>
        <v>7.9156908665105393E-8</v>
      </c>
      <c r="K56" s="1">
        <f t="shared" si="8"/>
        <v>2.5998526823475849E-10</v>
      </c>
      <c r="L56" s="1">
        <f t="shared" si="9"/>
        <v>0.25998526823475848</v>
      </c>
      <c r="M56" s="1">
        <f t="shared" si="10"/>
        <v>4.3330878039126415E-3</v>
      </c>
      <c r="N56" s="2">
        <f t="shared" si="11"/>
        <v>17.332351215650565</v>
      </c>
    </row>
    <row r="57" spans="1:14" x14ac:dyDescent="0.3">
      <c r="A57">
        <v>56</v>
      </c>
      <c r="B57">
        <v>400</v>
      </c>
      <c r="C57" s="1">
        <v>338000</v>
      </c>
      <c r="D57" s="1">
        <v>88300</v>
      </c>
      <c r="E57" s="1"/>
      <c r="F57" s="2">
        <f t="shared" si="6"/>
        <v>153.11438278595696</v>
      </c>
      <c r="G57" s="1"/>
      <c r="H57" s="2"/>
      <c r="I57" s="1"/>
      <c r="J57" s="1">
        <f t="shared" si="7"/>
        <v>1.5311438278595696E-7</v>
      </c>
      <c r="K57" s="1">
        <f t="shared" si="8"/>
        <v>5.028933614325792E-10</v>
      </c>
      <c r="L57" s="1">
        <f t="shared" si="9"/>
        <v>0.50289336143257923</v>
      </c>
      <c r="M57" s="1">
        <f t="shared" si="10"/>
        <v>8.3815560238763211E-3</v>
      </c>
      <c r="N57" s="2">
        <f t="shared" si="11"/>
        <v>33.526224095505285</v>
      </c>
    </row>
    <row r="58" spans="1:14" x14ac:dyDescent="0.3">
      <c r="A58">
        <v>57</v>
      </c>
      <c r="B58">
        <v>500</v>
      </c>
      <c r="C58" s="1">
        <v>389000</v>
      </c>
      <c r="D58" s="1">
        <v>89600</v>
      </c>
      <c r="E58" s="1"/>
      <c r="F58" s="2">
        <f t="shared" si="6"/>
        <v>173.66071428571428</v>
      </c>
      <c r="G58" s="1"/>
      <c r="H58" s="2"/>
      <c r="I58" s="1"/>
      <c r="J58" s="1">
        <f t="shared" si="7"/>
        <v>1.7366071428571428E-7</v>
      </c>
      <c r="K58" s="1">
        <f t="shared" si="8"/>
        <v>5.7037633412930685E-10</v>
      </c>
      <c r="L58" s="1">
        <f t="shared" si="9"/>
        <v>0.57037633412930688</v>
      </c>
      <c r="M58" s="1">
        <f t="shared" si="10"/>
        <v>9.5062722354884478E-3</v>
      </c>
      <c r="N58" s="2">
        <f t="shared" si="11"/>
        <v>38.02508894195379</v>
      </c>
    </row>
    <row r="59" spans="1:14" x14ac:dyDescent="0.3">
      <c r="A59">
        <v>58</v>
      </c>
      <c r="B59">
        <v>800</v>
      </c>
      <c r="C59" s="1">
        <v>440000</v>
      </c>
      <c r="D59" s="1">
        <v>87400</v>
      </c>
      <c r="E59" s="1"/>
      <c r="F59" s="2">
        <f t="shared" si="6"/>
        <v>201.37299771167048</v>
      </c>
      <c r="G59" s="1"/>
      <c r="H59" s="2"/>
      <c r="I59" s="1"/>
      <c r="J59" s="1">
        <f t="shared" si="7"/>
        <v>2.0137299771167047E-7</v>
      </c>
      <c r="K59" s="1">
        <f t="shared" si="8"/>
        <v>6.6139536912442846E-10</v>
      </c>
      <c r="L59" s="1">
        <f t="shared" si="9"/>
        <v>0.66139536912442842</v>
      </c>
      <c r="M59" s="1">
        <f t="shared" si="10"/>
        <v>1.1023256152073807E-2</v>
      </c>
      <c r="N59" s="2">
        <f t="shared" si="11"/>
        <v>44.093024608295224</v>
      </c>
    </row>
    <row r="60" spans="1:14" x14ac:dyDescent="0.3">
      <c r="A60">
        <v>59</v>
      </c>
      <c r="B60">
        <v>1200</v>
      </c>
      <c r="C60" s="1">
        <v>565000</v>
      </c>
      <c r="D60" s="1">
        <v>98200</v>
      </c>
      <c r="E60" s="1"/>
      <c r="F60" s="2">
        <f t="shared" si="6"/>
        <v>230.14256619144604</v>
      </c>
      <c r="G60" s="1"/>
      <c r="H60" s="2"/>
      <c r="I60" s="1"/>
      <c r="J60" s="1">
        <f t="shared" si="7"/>
        <v>2.3014256619144603E-7</v>
      </c>
      <c r="K60" s="1">
        <f t="shared" si="8"/>
        <v>7.5588698210362447E-10</v>
      </c>
      <c r="L60" s="1">
        <f t="shared" si="9"/>
        <v>0.75588698210362448</v>
      </c>
      <c r="M60" s="1">
        <f t="shared" si="10"/>
        <v>1.2598116368393742E-2</v>
      </c>
      <c r="N60" s="2">
        <f t="shared" si="11"/>
        <v>50.392465473574966</v>
      </c>
    </row>
    <row r="61" spans="1:14" x14ac:dyDescent="0.3">
      <c r="A61">
        <v>60</v>
      </c>
      <c r="B61">
        <v>1600</v>
      </c>
      <c r="C61" s="1">
        <v>581000</v>
      </c>
      <c r="D61" s="1">
        <v>99700</v>
      </c>
      <c r="E61" s="1"/>
      <c r="F61" s="2">
        <f t="shared" si="6"/>
        <v>233.09929789368107</v>
      </c>
      <c r="G61" s="1"/>
      <c r="H61" s="2"/>
      <c r="I61" s="1"/>
      <c r="J61" s="1">
        <f t="shared" si="7"/>
        <v>2.3309929789368107E-7</v>
      </c>
      <c r="K61" s="1">
        <f t="shared" si="8"/>
        <v>7.6559815826837359E-10</v>
      </c>
      <c r="L61" s="1">
        <f t="shared" si="9"/>
        <v>0.76559815826837363</v>
      </c>
      <c r="M61" s="1">
        <f t="shared" si="10"/>
        <v>1.2759969304472894E-2</v>
      </c>
      <c r="N61" s="2">
        <f t="shared" si="11"/>
        <v>51.039877217891579</v>
      </c>
    </row>
    <row r="62" spans="1:14" x14ac:dyDescent="0.3">
      <c r="A62">
        <v>61</v>
      </c>
      <c r="B62">
        <v>50</v>
      </c>
      <c r="C62" s="1">
        <v>18700</v>
      </c>
      <c r="D62" s="1">
        <v>83900</v>
      </c>
      <c r="E62" s="1"/>
      <c r="F62" s="2">
        <f t="shared" si="6"/>
        <v>8.9153754469606667</v>
      </c>
      <c r="G62" s="1"/>
      <c r="H62" s="2"/>
      <c r="I62" s="1"/>
      <c r="J62" s="1">
        <f t="shared" si="7"/>
        <v>8.915375446960666E-9</v>
      </c>
      <c r="K62" s="1">
        <f t="shared" si="8"/>
        <v>2.9281920126492128E-11</v>
      </c>
      <c r="L62" s="1">
        <f t="shared" si="9"/>
        <v>2.9281920126492129E-2</v>
      </c>
      <c r="M62" s="1">
        <f t="shared" si="10"/>
        <v>4.8803200210820213E-4</v>
      </c>
      <c r="N62" s="2">
        <f t="shared" si="11"/>
        <v>1.9521280084328085</v>
      </c>
    </row>
    <row r="63" spans="1:14" x14ac:dyDescent="0.3">
      <c r="A63">
        <v>62</v>
      </c>
      <c r="B63">
        <v>100</v>
      </c>
      <c r="C63" s="1">
        <v>32700</v>
      </c>
      <c r="D63" s="1">
        <v>80700</v>
      </c>
      <c r="E63" s="1"/>
      <c r="F63" s="2">
        <f t="shared" si="6"/>
        <v>16.208178438661708</v>
      </c>
      <c r="G63" s="1"/>
      <c r="H63" s="2"/>
      <c r="I63" s="1"/>
      <c r="J63" s="1">
        <f t="shared" si="7"/>
        <v>1.6208178438661706E-8</v>
      </c>
      <c r="K63" s="1">
        <f t="shared" si="8"/>
        <v>5.3234615778141089E-11</v>
      </c>
      <c r="L63" s="1">
        <f t="shared" si="9"/>
        <v>5.3234615778141085E-2</v>
      </c>
      <c r="M63" s="1">
        <f t="shared" si="10"/>
        <v>8.8724359630235137E-4</v>
      </c>
      <c r="N63" s="2">
        <f t="shared" si="11"/>
        <v>3.5489743852094056</v>
      </c>
    </row>
    <row r="64" spans="1:14" x14ac:dyDescent="0.3">
      <c r="A64">
        <v>63</v>
      </c>
      <c r="B64">
        <v>150</v>
      </c>
      <c r="C64" s="1">
        <v>67100</v>
      </c>
      <c r="D64" s="1">
        <v>78700</v>
      </c>
      <c r="E64" s="1"/>
      <c r="F64" s="2">
        <f t="shared" si="6"/>
        <v>34.104193138500634</v>
      </c>
      <c r="G64" s="1"/>
      <c r="H64" s="2"/>
      <c r="I64" s="1"/>
      <c r="J64" s="1">
        <f t="shared" si="7"/>
        <v>3.4104193138500631E-8</v>
      </c>
      <c r="K64" s="1">
        <f t="shared" si="8"/>
        <v>1.1201281038595864E-10</v>
      </c>
      <c r="L64" s="1">
        <f t="shared" si="9"/>
        <v>0.11201281038595864</v>
      </c>
      <c r="M64" s="1">
        <f t="shared" si="10"/>
        <v>1.8668801730993107E-3</v>
      </c>
      <c r="N64" s="2">
        <f t="shared" si="11"/>
        <v>7.467520692397243</v>
      </c>
    </row>
    <row r="65" spans="1:14" x14ac:dyDescent="0.3">
      <c r="A65">
        <v>64</v>
      </c>
      <c r="B65">
        <v>200</v>
      </c>
      <c r="C65" s="1">
        <v>127000</v>
      </c>
      <c r="D65" s="1">
        <v>81400</v>
      </c>
      <c r="E65" s="1"/>
      <c r="F65" s="2">
        <f t="shared" si="6"/>
        <v>62.40786240786241</v>
      </c>
      <c r="G65" s="1"/>
      <c r="H65" s="2"/>
      <c r="I65" s="1"/>
      <c r="J65" s="1">
        <f t="shared" si="7"/>
        <v>6.2407862407862406E-8</v>
      </c>
      <c r="K65" s="1">
        <f t="shared" si="8"/>
        <v>2.049742103587037E-10</v>
      </c>
      <c r="L65" s="1">
        <f t="shared" si="9"/>
        <v>0.2049742103587037</v>
      </c>
      <c r="M65" s="1">
        <f t="shared" si="10"/>
        <v>3.4162368393117282E-3</v>
      </c>
      <c r="N65" s="2">
        <f t="shared" si="11"/>
        <v>13.664947357246913</v>
      </c>
    </row>
    <row r="66" spans="1:14" x14ac:dyDescent="0.3">
      <c r="A66">
        <v>64</v>
      </c>
      <c r="B66">
        <v>300</v>
      </c>
      <c r="C66" s="1">
        <v>269000</v>
      </c>
      <c r="D66" s="1">
        <v>89700</v>
      </c>
      <c r="E66" s="1"/>
      <c r="F66" s="2">
        <f t="shared" ref="F66:F81" si="12">(C66/D66)*40</f>
        <v>119.95540691192865</v>
      </c>
      <c r="G66" s="1"/>
      <c r="H66" s="2"/>
      <c r="I66" s="1"/>
      <c r="J66" s="1">
        <f t="shared" ref="J66:J81" si="13">F66/1000000000</f>
        <v>1.1995540691192865E-7</v>
      </c>
      <c r="K66" s="1">
        <f t="shared" ref="K66:K81" si="14">J66/304.4669</f>
        <v>3.9398505030244223E-10</v>
      </c>
      <c r="L66" s="1">
        <f t="shared" ref="L66:L81" si="15">K66*1000000000</f>
        <v>0.39398505030244224</v>
      </c>
      <c r="M66" s="1">
        <f t="shared" ref="M66:M81" si="16">L66/60</f>
        <v>6.5664175050407043E-3</v>
      </c>
      <c r="N66" s="2">
        <f t="shared" ref="N66:N81" si="17">M66/0.00025</f>
        <v>26.265670020162815</v>
      </c>
    </row>
    <row r="67" spans="1:14" x14ac:dyDescent="0.3">
      <c r="A67">
        <v>64</v>
      </c>
      <c r="B67">
        <v>400</v>
      </c>
      <c r="C67" s="1">
        <v>553000</v>
      </c>
      <c r="D67" s="1">
        <v>89900</v>
      </c>
      <c r="E67" s="1"/>
      <c r="F67" s="2">
        <f t="shared" si="12"/>
        <v>246.0511679644049</v>
      </c>
      <c r="G67" s="1"/>
      <c r="H67" s="2"/>
      <c r="I67" s="1"/>
      <c r="J67" s="1">
        <f t="shared" si="13"/>
        <v>2.4605116796440488E-7</v>
      </c>
      <c r="K67" s="1">
        <f t="shared" si="14"/>
        <v>8.0813765951045867E-10</v>
      </c>
      <c r="L67" s="1">
        <f t="shared" si="15"/>
        <v>0.80813765951045868</v>
      </c>
      <c r="M67" s="1">
        <f t="shared" si="16"/>
        <v>1.3468960991840978E-2</v>
      </c>
      <c r="N67" s="2">
        <f t="shared" si="17"/>
        <v>53.875843967363913</v>
      </c>
    </row>
    <row r="68" spans="1:14" x14ac:dyDescent="0.3">
      <c r="A68">
        <v>64</v>
      </c>
      <c r="B68">
        <v>500</v>
      </c>
      <c r="C68" s="1">
        <v>630000</v>
      </c>
      <c r="D68" s="1">
        <v>98400</v>
      </c>
      <c r="E68" s="1"/>
      <c r="F68" s="2">
        <f t="shared" si="12"/>
        <v>256.09756097560978</v>
      </c>
      <c r="G68" s="1"/>
      <c r="H68" s="2"/>
      <c r="I68" s="1"/>
      <c r="J68" s="1">
        <f t="shared" si="13"/>
        <v>2.5609756097560976E-7</v>
      </c>
      <c r="K68" s="1">
        <f t="shared" si="14"/>
        <v>8.4113432683687377E-10</v>
      </c>
      <c r="L68" s="1">
        <f t="shared" si="15"/>
        <v>0.84113432683687372</v>
      </c>
      <c r="M68" s="1">
        <f t="shared" si="16"/>
        <v>1.4018905447281229E-2</v>
      </c>
      <c r="N68" s="2">
        <f t="shared" si="17"/>
        <v>56.075621789124916</v>
      </c>
    </row>
    <row r="69" spans="1:14" x14ac:dyDescent="0.3">
      <c r="A69">
        <v>64</v>
      </c>
      <c r="B69">
        <v>800</v>
      </c>
      <c r="C69" s="1">
        <v>728000</v>
      </c>
      <c r="D69" s="1">
        <v>97000</v>
      </c>
      <c r="E69" s="1"/>
      <c r="F69" s="2">
        <f t="shared" si="12"/>
        <v>300.20618556701032</v>
      </c>
      <c r="G69" s="1"/>
      <c r="H69" s="2"/>
      <c r="I69" s="1"/>
      <c r="J69" s="1">
        <f t="shared" si="13"/>
        <v>3.002061855670103E-7</v>
      </c>
      <c r="K69" s="1">
        <f t="shared" si="14"/>
        <v>9.8600598477867479E-10</v>
      </c>
      <c r="L69" s="1">
        <f t="shared" si="15"/>
        <v>0.98600598477867474</v>
      </c>
      <c r="M69" s="1">
        <f t="shared" si="16"/>
        <v>1.643343307964458E-2</v>
      </c>
      <c r="N69" s="2">
        <f t="shared" si="17"/>
        <v>65.733732318578319</v>
      </c>
    </row>
    <row r="70" spans="1:14" x14ac:dyDescent="0.3">
      <c r="A70">
        <v>64</v>
      </c>
      <c r="B70">
        <v>1200</v>
      </c>
      <c r="C70" s="1">
        <v>981000</v>
      </c>
      <c r="D70" s="1">
        <v>105000</v>
      </c>
      <c r="E70" s="1"/>
      <c r="F70" s="2">
        <f t="shared" si="12"/>
        <v>373.71428571428572</v>
      </c>
      <c r="G70" s="1"/>
      <c r="H70" s="2"/>
      <c r="I70" s="1"/>
      <c r="J70" s="1">
        <f t="shared" si="13"/>
        <v>3.7371428571428574E-7</v>
      </c>
      <c r="K70" s="1">
        <f t="shared" si="14"/>
        <v>1.2274381409417106E-9</v>
      </c>
      <c r="L70" s="1">
        <f t="shared" si="15"/>
        <v>1.2274381409417106</v>
      </c>
      <c r="M70" s="1">
        <f t="shared" si="16"/>
        <v>2.0457302349028508E-2</v>
      </c>
      <c r="N70" s="2">
        <f t="shared" si="17"/>
        <v>81.829209396114024</v>
      </c>
    </row>
    <row r="71" spans="1:14" x14ac:dyDescent="0.3">
      <c r="A71">
        <v>64</v>
      </c>
      <c r="B71">
        <v>1600</v>
      </c>
      <c r="C71" s="1">
        <v>834000</v>
      </c>
      <c r="D71" s="1">
        <v>100000</v>
      </c>
      <c r="E71" s="1"/>
      <c r="F71" s="2">
        <f t="shared" si="12"/>
        <v>333.6</v>
      </c>
      <c r="G71" s="1"/>
      <c r="H71" s="2"/>
      <c r="I71" s="1"/>
      <c r="J71" s="1">
        <f t="shared" si="13"/>
        <v>3.3360000000000002E-7</v>
      </c>
      <c r="K71" s="1">
        <f t="shared" si="14"/>
        <v>1.09568560654705E-9</v>
      </c>
      <c r="L71" s="1">
        <f t="shared" si="15"/>
        <v>1.0956856065470499</v>
      </c>
      <c r="M71" s="1">
        <f t="shared" si="16"/>
        <v>1.8261426775784167E-2</v>
      </c>
      <c r="N71" s="2">
        <f t="shared" si="17"/>
        <v>73.045707103136664</v>
      </c>
    </row>
    <row r="72" spans="1:14" x14ac:dyDescent="0.3">
      <c r="A72">
        <v>64</v>
      </c>
      <c r="B72">
        <v>50</v>
      </c>
      <c r="C72" s="1">
        <v>24500</v>
      </c>
      <c r="D72" s="1">
        <v>79700</v>
      </c>
      <c r="E72" s="1"/>
      <c r="F72" s="2">
        <f t="shared" si="12"/>
        <v>12.296110414052697</v>
      </c>
      <c r="G72" s="1"/>
      <c r="H72" s="2"/>
      <c r="I72" s="1"/>
      <c r="J72" s="1">
        <f t="shared" si="13"/>
        <v>1.2296110414052697E-8</v>
      </c>
      <c r="K72" s="1">
        <f t="shared" si="14"/>
        <v>4.0385705027550437E-11</v>
      </c>
      <c r="L72" s="1">
        <f t="shared" si="15"/>
        <v>4.0385705027550435E-2</v>
      </c>
      <c r="M72" s="1">
        <f t="shared" si="16"/>
        <v>6.7309508379250729E-4</v>
      </c>
      <c r="N72" s="2">
        <f t="shared" si="17"/>
        <v>2.6923803351700291</v>
      </c>
    </row>
    <row r="73" spans="1:14" x14ac:dyDescent="0.3">
      <c r="A73">
        <v>64</v>
      </c>
      <c r="B73">
        <v>100</v>
      </c>
      <c r="C73" s="1">
        <v>44200</v>
      </c>
      <c r="D73" s="1">
        <v>82000</v>
      </c>
      <c r="E73" s="1"/>
      <c r="F73" s="2">
        <f t="shared" si="12"/>
        <v>21.560975609756099</v>
      </c>
      <c r="G73" s="1"/>
      <c r="H73" s="2"/>
      <c r="I73" s="1"/>
      <c r="J73" s="1">
        <f t="shared" si="13"/>
        <v>2.1560975609756098E-8</v>
      </c>
      <c r="K73" s="1">
        <f t="shared" si="14"/>
        <v>7.0815499516552037E-11</v>
      </c>
      <c r="L73" s="1">
        <f t="shared" si="15"/>
        <v>7.0815499516552041E-2</v>
      </c>
      <c r="M73" s="1">
        <f t="shared" si="16"/>
        <v>1.1802583252758674E-3</v>
      </c>
      <c r="N73" s="2">
        <f t="shared" si="17"/>
        <v>4.7210333011034695</v>
      </c>
    </row>
    <row r="74" spans="1:14" x14ac:dyDescent="0.3">
      <c r="A74">
        <v>64</v>
      </c>
      <c r="B74">
        <v>150</v>
      </c>
      <c r="C74" s="1">
        <v>96000</v>
      </c>
      <c r="D74" s="1">
        <v>82000</v>
      </c>
      <c r="E74" s="1"/>
      <c r="F74" s="2">
        <f t="shared" si="12"/>
        <v>46.829268292682926</v>
      </c>
      <c r="G74" s="1"/>
      <c r="H74" s="2"/>
      <c r="I74" s="1"/>
      <c r="J74" s="1">
        <f t="shared" si="13"/>
        <v>4.6829268292682926E-8</v>
      </c>
      <c r="K74" s="1">
        <f t="shared" si="14"/>
        <v>1.538074197644569E-10</v>
      </c>
      <c r="L74" s="1">
        <f t="shared" si="15"/>
        <v>0.15380741976445692</v>
      </c>
      <c r="M74" s="1">
        <f t="shared" si="16"/>
        <v>2.5634569960742821E-3</v>
      </c>
      <c r="N74" s="2">
        <f t="shared" si="17"/>
        <v>10.253827984297128</v>
      </c>
    </row>
    <row r="75" spans="1:14" x14ac:dyDescent="0.3">
      <c r="A75">
        <v>64</v>
      </c>
      <c r="B75">
        <v>200</v>
      </c>
      <c r="C75" s="1">
        <v>191000</v>
      </c>
      <c r="D75" s="1">
        <v>83900</v>
      </c>
      <c r="E75" s="1"/>
      <c r="F75" s="2">
        <f t="shared" si="12"/>
        <v>91.06078665077473</v>
      </c>
      <c r="G75" s="1"/>
      <c r="H75" s="2"/>
      <c r="I75" s="1"/>
      <c r="J75" s="1">
        <f t="shared" si="13"/>
        <v>9.1060786650774727E-8</v>
      </c>
      <c r="K75" s="1">
        <f t="shared" si="14"/>
        <v>2.9908271359144367E-10</v>
      </c>
      <c r="L75" s="1">
        <f t="shared" si="15"/>
        <v>0.29908271359144367</v>
      </c>
      <c r="M75" s="1">
        <f t="shared" si="16"/>
        <v>4.9847118931907282E-3</v>
      </c>
      <c r="N75" s="2">
        <f t="shared" si="17"/>
        <v>19.938847572762914</v>
      </c>
    </row>
    <row r="76" spans="1:14" x14ac:dyDescent="0.3">
      <c r="A76">
        <v>64</v>
      </c>
      <c r="B76">
        <v>300</v>
      </c>
      <c r="C76" s="1">
        <v>387000</v>
      </c>
      <c r="D76" s="1">
        <v>85700</v>
      </c>
      <c r="E76" s="1"/>
      <c r="F76" s="2">
        <f t="shared" si="12"/>
        <v>180.6301050175029</v>
      </c>
      <c r="G76" s="1"/>
      <c r="H76" s="2"/>
      <c r="I76" s="1"/>
      <c r="J76" s="1">
        <f t="shared" si="13"/>
        <v>1.8063010501750291E-7</v>
      </c>
      <c r="K76" s="1">
        <f t="shared" si="14"/>
        <v>5.9326680508621103E-10</v>
      </c>
      <c r="L76" s="1">
        <f t="shared" si="15"/>
        <v>0.59326680508621099</v>
      </c>
      <c r="M76" s="1">
        <f t="shared" si="16"/>
        <v>9.8877800847701827E-3</v>
      </c>
      <c r="N76" s="2">
        <f t="shared" si="17"/>
        <v>39.551120339080732</v>
      </c>
    </row>
    <row r="77" spans="1:14" x14ac:dyDescent="0.3">
      <c r="A77">
        <v>64</v>
      </c>
      <c r="B77">
        <v>400</v>
      </c>
      <c r="C77" s="1">
        <v>844000</v>
      </c>
      <c r="D77" s="1">
        <v>97500</v>
      </c>
      <c r="E77" s="1"/>
      <c r="F77" s="2">
        <f t="shared" si="12"/>
        <v>346.25641025641022</v>
      </c>
      <c r="G77" s="1"/>
      <c r="H77" s="2"/>
      <c r="I77" s="1"/>
      <c r="J77" s="1">
        <f t="shared" si="13"/>
        <v>3.4625641025641025E-7</v>
      </c>
      <c r="K77" s="1">
        <f t="shared" si="14"/>
        <v>1.1372546909250569E-9</v>
      </c>
      <c r="L77" s="1">
        <f t="shared" si="15"/>
        <v>1.1372546909250569</v>
      </c>
      <c r="M77" s="1">
        <f t="shared" si="16"/>
        <v>1.895424484875095E-2</v>
      </c>
      <c r="N77" s="2">
        <f t="shared" si="17"/>
        <v>75.816979395003798</v>
      </c>
    </row>
    <row r="78" spans="1:14" x14ac:dyDescent="0.3">
      <c r="A78">
        <v>64</v>
      </c>
      <c r="B78">
        <v>500</v>
      </c>
      <c r="C78" s="1">
        <v>867000</v>
      </c>
      <c r="D78" s="1">
        <v>96500</v>
      </c>
      <c r="E78" s="1"/>
      <c r="F78" s="2">
        <f t="shared" si="12"/>
        <v>359.37823834196888</v>
      </c>
      <c r="G78" s="1"/>
      <c r="H78" s="2"/>
      <c r="I78" s="1"/>
      <c r="J78" s="1">
        <f t="shared" si="13"/>
        <v>3.593782383419689E-7</v>
      </c>
      <c r="K78" s="1">
        <f t="shared" si="14"/>
        <v>1.180352407246794E-9</v>
      </c>
      <c r="L78" s="1">
        <f t="shared" si="15"/>
        <v>1.1803524072467939</v>
      </c>
      <c r="M78" s="1">
        <f t="shared" si="16"/>
        <v>1.9672540120779899E-2</v>
      </c>
      <c r="N78" s="2">
        <f t="shared" si="17"/>
        <v>78.690160483119598</v>
      </c>
    </row>
    <row r="79" spans="1:14" x14ac:dyDescent="0.3">
      <c r="A79">
        <v>64</v>
      </c>
      <c r="B79">
        <v>800</v>
      </c>
      <c r="C79" s="1">
        <v>922000</v>
      </c>
      <c r="D79" s="1">
        <v>95700</v>
      </c>
      <c r="E79" s="1"/>
      <c r="F79" s="2">
        <f t="shared" si="12"/>
        <v>385.37095088819228</v>
      </c>
      <c r="G79" s="1"/>
      <c r="H79" s="2"/>
      <c r="I79" s="1"/>
      <c r="J79" s="1">
        <f t="shared" si="13"/>
        <v>3.8537095088819226E-7</v>
      </c>
      <c r="K79" s="1">
        <f t="shared" si="14"/>
        <v>1.2657236333019854E-9</v>
      </c>
      <c r="L79" s="1">
        <f t="shared" si="15"/>
        <v>1.2657236333019855</v>
      </c>
      <c r="M79" s="1">
        <f t="shared" si="16"/>
        <v>2.1095393888366423E-2</v>
      </c>
      <c r="N79" s="2">
        <f t="shared" si="17"/>
        <v>84.381575553465694</v>
      </c>
    </row>
    <row r="80" spans="1:14" x14ac:dyDescent="0.3">
      <c r="A80">
        <v>64</v>
      </c>
      <c r="B80">
        <v>1200</v>
      </c>
      <c r="C80" s="1">
        <v>1320000</v>
      </c>
      <c r="D80" s="1">
        <v>96100</v>
      </c>
      <c r="E80" s="1"/>
      <c r="F80" s="2">
        <f t="shared" si="12"/>
        <v>549.4276795005203</v>
      </c>
      <c r="G80" s="1"/>
      <c r="H80" s="2"/>
      <c r="I80" s="1"/>
      <c r="J80" s="1">
        <f t="shared" si="13"/>
        <v>5.4942767950052025E-7</v>
      </c>
      <c r="K80" s="1">
        <f t="shared" si="14"/>
        <v>1.8045563557172233E-9</v>
      </c>
      <c r="L80" s="1">
        <f t="shared" si="15"/>
        <v>1.8045563557172233</v>
      </c>
      <c r="M80" s="1">
        <f t="shared" si="16"/>
        <v>3.0075939261953722E-2</v>
      </c>
      <c r="N80" s="2">
        <f t="shared" si="17"/>
        <v>120.30375704781488</v>
      </c>
    </row>
    <row r="81" spans="1:14" x14ac:dyDescent="0.3">
      <c r="A81">
        <v>64</v>
      </c>
      <c r="B81">
        <v>1600</v>
      </c>
      <c r="C81" s="1">
        <v>1290000</v>
      </c>
      <c r="D81" s="1">
        <v>103000</v>
      </c>
      <c r="E81" s="1"/>
      <c r="F81" s="2">
        <f t="shared" si="12"/>
        <v>500.97087378640776</v>
      </c>
      <c r="G81" s="1"/>
      <c r="H81" s="2"/>
      <c r="I81" s="1"/>
      <c r="J81" s="1">
        <f t="shared" si="13"/>
        <v>5.0097087378640779E-7</v>
      </c>
      <c r="K81" s="1">
        <f t="shared" si="14"/>
        <v>1.6454034043976792E-9</v>
      </c>
      <c r="L81" s="1">
        <f t="shared" si="15"/>
        <v>1.6454034043976793</v>
      </c>
      <c r="M81" s="1">
        <f t="shared" si="16"/>
        <v>2.7423390073294654E-2</v>
      </c>
      <c r="N81" s="2">
        <f t="shared" si="17"/>
        <v>109.69356029317861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E24" sqref="E24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0.77469690536932345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2.5141158678676896</v>
      </c>
      <c r="E2">
        <v>15</v>
      </c>
      <c r="F2" s="3">
        <f>B1</f>
        <v>0.77469690536932345</v>
      </c>
      <c r="G2" s="3">
        <f>B2</f>
        <v>2.5141158678676896</v>
      </c>
      <c r="H2" s="3">
        <f>B3</f>
        <v>5.0985621353150652</v>
      </c>
      <c r="I2" s="3">
        <f>B4</f>
        <v>5.6567495305091402</v>
      </c>
      <c r="J2" s="3">
        <f>B5</f>
        <v>15.861810677808709</v>
      </c>
      <c r="K2" s="3">
        <f>B6</f>
        <v>16.235766409562522</v>
      </c>
      <c r="L2" s="3">
        <f>B7</f>
        <v>27.260762992627441</v>
      </c>
      <c r="M2" s="3">
        <f>B8</f>
        <v>34.240534051655679</v>
      </c>
      <c r="N2" s="3">
        <f>B9</f>
        <v>43.414404243008946</v>
      </c>
      <c r="O2" s="3">
        <f>B10</f>
        <v>40.550301782283682</v>
      </c>
    </row>
    <row r="3" spans="1:15" x14ac:dyDescent="0.3">
      <c r="A3">
        <v>150</v>
      </c>
      <c r="B3" s="2">
        <v>5.0985621353150652</v>
      </c>
      <c r="E3">
        <v>30</v>
      </c>
      <c r="F3" s="3">
        <f>B11</f>
        <v>1.4892958661403217</v>
      </c>
      <c r="G3" s="3">
        <f>B12</f>
        <v>4.7224766890517085</v>
      </c>
      <c r="H3" s="3">
        <f>B13</f>
        <v>9.5325859801407056</v>
      </c>
      <c r="I3" s="3">
        <f>B14</f>
        <v>11.419417901741316</v>
      </c>
      <c r="J3" s="3">
        <f>B15</f>
        <v>32.882351038867085</v>
      </c>
      <c r="K3" s="3">
        <f>B16</f>
        <v>38.220706916299761</v>
      </c>
      <c r="L3" s="3">
        <f>B17</f>
        <v>53.854099292071119</v>
      </c>
      <c r="M3" s="3">
        <f>B18</f>
        <v>76.563533239282435</v>
      </c>
      <c r="N3" s="3">
        <f>B19</f>
        <v>82.760195321706064</v>
      </c>
      <c r="O3" s="3">
        <f>B20</f>
        <v>80.60900170546266</v>
      </c>
    </row>
    <row r="4" spans="1:15" x14ac:dyDescent="0.3">
      <c r="A4">
        <v>200</v>
      </c>
      <c r="B4" s="2">
        <v>5.6567495305091402</v>
      </c>
      <c r="E4">
        <v>45</v>
      </c>
      <c r="F4" s="3">
        <f>B21</f>
        <v>2.2782789580652003</v>
      </c>
      <c r="G4" s="3">
        <f>B22</f>
        <v>7.0223629760099273</v>
      </c>
      <c r="H4" s="3">
        <f>B23</f>
        <v>14.432209146661391</v>
      </c>
      <c r="I4" s="3">
        <f>B24</f>
        <v>18.592165723872082</v>
      </c>
      <c r="J4" s="3">
        <f>B25</f>
        <v>52.511237297034441</v>
      </c>
      <c r="K4" s="3">
        <f>B26</f>
        <v>67.86872616951355</v>
      </c>
      <c r="L4" s="3">
        <f>B27</f>
        <v>86.752401579571213</v>
      </c>
      <c r="M4" s="3">
        <f>B28</f>
        <v>114.20097588539825</v>
      </c>
      <c r="N4" s="3">
        <f>B29</f>
        <v>127.47487883943644</v>
      </c>
      <c r="O4" s="3">
        <f>B30</f>
        <v>113.586512469281</v>
      </c>
    </row>
    <row r="5" spans="1:15" x14ac:dyDescent="0.3">
      <c r="A5">
        <v>300</v>
      </c>
      <c r="B5" s="2">
        <v>15.861810677808709</v>
      </c>
      <c r="E5">
        <v>60</v>
      </c>
      <c r="F5" s="3">
        <f>B31</f>
        <v>3.0592355483551419</v>
      </c>
      <c r="G5" s="3">
        <f>B32</f>
        <v>10.159378983574841</v>
      </c>
      <c r="H5" s="3">
        <f>B33</f>
        <v>19.569063320474463</v>
      </c>
      <c r="I5" s="3">
        <f>B34</f>
        <v>24.994954959773015</v>
      </c>
      <c r="J5" s="3">
        <f>B35</f>
        <v>76.5908751721078</v>
      </c>
      <c r="K5" s="3">
        <f>B36</f>
        <v>100.01366310441327</v>
      </c>
      <c r="L5" s="3">
        <f>B37</f>
        <v>117.97133726831645</v>
      </c>
      <c r="M5" s="3">
        <f>B38</f>
        <v>157.11084372847017</v>
      </c>
      <c r="N5" s="3">
        <f>B39</f>
        <v>168.3668599848788</v>
      </c>
      <c r="O5" s="3">
        <f>B40</f>
        <v>166.33748267243905</v>
      </c>
    </row>
    <row r="6" spans="1:15" x14ac:dyDescent="0.3">
      <c r="A6">
        <v>400</v>
      </c>
      <c r="B6" s="2">
        <v>16.235766409562522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27.260762992627441</v>
      </c>
      <c r="E7">
        <v>15</v>
      </c>
      <c r="F7">
        <f>B41</f>
        <v>0.79903776788921155</v>
      </c>
      <c r="G7">
        <f>B42</f>
        <v>1.5143691114443123</v>
      </c>
      <c r="H7">
        <f>B43</f>
        <v>2.6849228199508959</v>
      </c>
      <c r="I7">
        <f>B44</f>
        <v>4.4742104839111763</v>
      </c>
      <c r="J7">
        <f>B45</f>
        <v>8.6726106378624195</v>
      </c>
      <c r="K7">
        <f>B46</f>
        <v>15.033932456674108</v>
      </c>
      <c r="L7">
        <f>B47</f>
        <v>18.032160732189183</v>
      </c>
      <c r="M7">
        <f>B48</f>
        <v>21.337359567091617</v>
      </c>
      <c r="N7">
        <f>B49</f>
        <v>26.323823591363155</v>
      </c>
      <c r="O7">
        <f>B50</f>
        <v>22.714089338214215</v>
      </c>
    </row>
    <row r="8" spans="1:15" x14ac:dyDescent="0.3">
      <c r="A8">
        <v>800</v>
      </c>
      <c r="B8" s="2">
        <v>34.240534051655679</v>
      </c>
      <c r="E8">
        <v>30</v>
      </c>
      <c r="F8">
        <f>B51</f>
        <v>1.3889184158217065</v>
      </c>
      <c r="G8">
        <f>B52</f>
        <v>2.4703399684391045</v>
      </c>
      <c r="H8">
        <f>B53</f>
        <v>5.1185910798236458</v>
      </c>
      <c r="I8">
        <f>B54</f>
        <v>9.8108533418876469</v>
      </c>
      <c r="J8">
        <f>B55</f>
        <v>17.332351215650565</v>
      </c>
      <c r="K8">
        <f>B56</f>
        <v>33.526224095505285</v>
      </c>
      <c r="L8">
        <f>B57</f>
        <v>38.02508894195379</v>
      </c>
      <c r="M8">
        <f>B58</f>
        <v>44.093024608295224</v>
      </c>
      <c r="N8">
        <f>B59</f>
        <v>50.392465473574966</v>
      </c>
      <c r="O8">
        <f>B60</f>
        <v>51.039877217891579</v>
      </c>
    </row>
    <row r="9" spans="1:15" x14ac:dyDescent="0.3">
      <c r="A9">
        <v>1200</v>
      </c>
      <c r="B9" s="2">
        <v>43.414404243008946</v>
      </c>
      <c r="E9">
        <v>45</v>
      </c>
      <c r="F9">
        <f>B61</f>
        <v>1.9521280084328085</v>
      </c>
      <c r="G9">
        <f>B62</f>
        <v>3.5489743852094056</v>
      </c>
      <c r="H9">
        <f>B63</f>
        <v>7.467520692397243</v>
      </c>
      <c r="I9" s="2">
        <f>B64</f>
        <v>13.664947357246913</v>
      </c>
      <c r="J9">
        <f>B65</f>
        <v>26.265670020162815</v>
      </c>
      <c r="K9">
        <f>B66</f>
        <v>53.875843967363913</v>
      </c>
      <c r="L9">
        <f>B67</f>
        <v>56.075621789124916</v>
      </c>
      <c r="M9">
        <f>B68</f>
        <v>65.733732318578319</v>
      </c>
      <c r="N9">
        <f>B69</f>
        <v>81.829209396114024</v>
      </c>
      <c r="O9">
        <f>B70</f>
        <v>73.045707103136664</v>
      </c>
    </row>
    <row r="10" spans="1:15" x14ac:dyDescent="0.3">
      <c r="A10">
        <v>1600</v>
      </c>
      <c r="B10" s="2">
        <v>40.550301782283682</v>
      </c>
      <c r="E10">
        <v>60</v>
      </c>
      <c r="F10">
        <f>B71</f>
        <v>2.6923803351700291</v>
      </c>
      <c r="G10">
        <f>B72</f>
        <v>4.7210333011034695</v>
      </c>
      <c r="H10">
        <f>B73</f>
        <v>10.253827984297128</v>
      </c>
      <c r="I10">
        <f>B74</f>
        <v>19.938847572762914</v>
      </c>
      <c r="J10">
        <f>B75</f>
        <v>39.551120339080732</v>
      </c>
      <c r="K10">
        <f>B76</f>
        <v>75.816979395003798</v>
      </c>
      <c r="L10">
        <f>B77</f>
        <v>78.690160483119598</v>
      </c>
      <c r="M10">
        <f>B78</f>
        <v>84.381575553465694</v>
      </c>
      <c r="N10">
        <f>B79</f>
        <v>120.30375704781488</v>
      </c>
      <c r="O10" s="2">
        <f>B80</f>
        <v>109.69356029317861</v>
      </c>
    </row>
    <row r="11" spans="1:15" x14ac:dyDescent="0.3">
      <c r="A11">
        <v>50</v>
      </c>
      <c r="B11" s="2">
        <v>1.4892958661403217</v>
      </c>
    </row>
    <row r="12" spans="1:15" x14ac:dyDescent="0.3">
      <c r="A12">
        <v>100</v>
      </c>
      <c r="B12" s="2">
        <v>4.7224766890517085</v>
      </c>
    </row>
    <row r="13" spans="1:15" x14ac:dyDescent="0.3">
      <c r="A13">
        <v>150</v>
      </c>
      <c r="B13" s="2">
        <v>9.5325859801407056</v>
      </c>
    </row>
    <row r="14" spans="1:15" x14ac:dyDescent="0.3">
      <c r="A14">
        <v>200</v>
      </c>
      <c r="B14" s="2">
        <v>11.419417901741316</v>
      </c>
    </row>
    <row r="15" spans="1:15" x14ac:dyDescent="0.3">
      <c r="A15">
        <v>300</v>
      </c>
      <c r="B15" s="2">
        <v>32.882351038867085</v>
      </c>
    </row>
    <row r="16" spans="1:15" x14ac:dyDescent="0.3">
      <c r="A16">
        <v>400</v>
      </c>
      <c r="B16" s="2">
        <v>38.220706916299761</v>
      </c>
    </row>
    <row r="17" spans="1:2" x14ac:dyDescent="0.3">
      <c r="A17">
        <v>500</v>
      </c>
      <c r="B17" s="2">
        <v>53.854099292071119</v>
      </c>
    </row>
    <row r="18" spans="1:2" x14ac:dyDescent="0.3">
      <c r="A18">
        <v>800</v>
      </c>
      <c r="B18" s="2">
        <v>76.563533239282435</v>
      </c>
    </row>
    <row r="19" spans="1:2" x14ac:dyDescent="0.3">
      <c r="A19">
        <v>1200</v>
      </c>
      <c r="B19" s="2">
        <v>82.760195321706064</v>
      </c>
    </row>
    <row r="20" spans="1:2" x14ac:dyDescent="0.3">
      <c r="A20">
        <v>1600</v>
      </c>
      <c r="B20" s="2">
        <v>80.60900170546266</v>
      </c>
    </row>
    <row r="21" spans="1:2" x14ac:dyDescent="0.3">
      <c r="A21">
        <v>50</v>
      </c>
      <c r="B21" s="2">
        <v>2.2782789580652003</v>
      </c>
    </row>
    <row r="22" spans="1:2" x14ac:dyDescent="0.3">
      <c r="A22">
        <v>100</v>
      </c>
      <c r="B22" s="2">
        <v>7.0223629760099273</v>
      </c>
    </row>
    <row r="23" spans="1:2" x14ac:dyDescent="0.3">
      <c r="A23">
        <v>150</v>
      </c>
      <c r="B23" s="2">
        <v>14.432209146661391</v>
      </c>
    </row>
    <row r="24" spans="1:2" x14ac:dyDescent="0.3">
      <c r="A24">
        <v>200</v>
      </c>
      <c r="B24" s="2">
        <v>18.592165723872082</v>
      </c>
    </row>
    <row r="25" spans="1:2" x14ac:dyDescent="0.3">
      <c r="A25">
        <v>300</v>
      </c>
      <c r="B25" s="2">
        <v>52.511237297034441</v>
      </c>
    </row>
    <row r="26" spans="1:2" x14ac:dyDescent="0.3">
      <c r="A26">
        <v>400</v>
      </c>
      <c r="B26" s="2">
        <v>67.86872616951355</v>
      </c>
    </row>
    <row r="27" spans="1:2" x14ac:dyDescent="0.3">
      <c r="A27">
        <v>500</v>
      </c>
      <c r="B27" s="2">
        <v>86.752401579571213</v>
      </c>
    </row>
    <row r="28" spans="1:2" x14ac:dyDescent="0.3">
      <c r="A28">
        <v>800</v>
      </c>
      <c r="B28" s="2">
        <v>114.20097588539825</v>
      </c>
    </row>
    <row r="29" spans="1:2" x14ac:dyDescent="0.3">
      <c r="A29">
        <v>1200</v>
      </c>
      <c r="B29" s="2">
        <v>127.47487883943644</v>
      </c>
    </row>
    <row r="30" spans="1:2" x14ac:dyDescent="0.3">
      <c r="A30">
        <v>1600</v>
      </c>
      <c r="B30" s="2">
        <v>113.586512469281</v>
      </c>
    </row>
    <row r="31" spans="1:2" x14ac:dyDescent="0.3">
      <c r="A31">
        <v>50</v>
      </c>
      <c r="B31" s="2">
        <v>3.0592355483551419</v>
      </c>
    </row>
    <row r="32" spans="1:2" x14ac:dyDescent="0.3">
      <c r="A32">
        <v>100</v>
      </c>
      <c r="B32" s="2">
        <v>10.159378983574841</v>
      </c>
    </row>
    <row r="33" spans="1:2" x14ac:dyDescent="0.3">
      <c r="A33">
        <v>150</v>
      </c>
      <c r="B33">
        <v>19.569063320474463</v>
      </c>
    </row>
    <row r="34" spans="1:2" x14ac:dyDescent="0.3">
      <c r="A34">
        <v>200</v>
      </c>
      <c r="B34">
        <v>24.994954959773015</v>
      </c>
    </row>
    <row r="35" spans="1:2" x14ac:dyDescent="0.3">
      <c r="A35">
        <v>300</v>
      </c>
      <c r="B35">
        <v>76.5908751721078</v>
      </c>
    </row>
    <row r="36" spans="1:2" x14ac:dyDescent="0.3">
      <c r="A36">
        <v>400</v>
      </c>
      <c r="B36">
        <v>100.01366310441327</v>
      </c>
    </row>
    <row r="37" spans="1:2" x14ac:dyDescent="0.3">
      <c r="A37">
        <v>500</v>
      </c>
      <c r="B37">
        <v>117.97133726831645</v>
      </c>
    </row>
    <row r="38" spans="1:2" x14ac:dyDescent="0.3">
      <c r="A38">
        <v>800</v>
      </c>
      <c r="B38">
        <v>157.11084372847017</v>
      </c>
    </row>
    <row r="39" spans="1:2" x14ac:dyDescent="0.3">
      <c r="A39">
        <v>1200</v>
      </c>
      <c r="B39">
        <v>168.3668599848788</v>
      </c>
    </row>
    <row r="40" spans="1:2" x14ac:dyDescent="0.3">
      <c r="A40">
        <v>1600</v>
      </c>
      <c r="B40">
        <v>166.33748267243905</v>
      </c>
    </row>
    <row r="41" spans="1:2" x14ac:dyDescent="0.3">
      <c r="A41">
        <v>50</v>
      </c>
      <c r="B41">
        <v>0.79903776788921155</v>
      </c>
    </row>
    <row r="42" spans="1:2" x14ac:dyDescent="0.3">
      <c r="A42">
        <v>100</v>
      </c>
      <c r="B42">
        <v>1.5143691114443123</v>
      </c>
    </row>
    <row r="43" spans="1:2" x14ac:dyDescent="0.3">
      <c r="A43">
        <v>150</v>
      </c>
      <c r="B43">
        <v>2.6849228199508959</v>
      </c>
    </row>
    <row r="44" spans="1:2" x14ac:dyDescent="0.3">
      <c r="A44">
        <v>200</v>
      </c>
      <c r="B44">
        <v>4.4742104839111763</v>
      </c>
    </row>
    <row r="45" spans="1:2" x14ac:dyDescent="0.3">
      <c r="A45">
        <v>300</v>
      </c>
      <c r="B45">
        <v>8.6726106378624195</v>
      </c>
    </row>
    <row r="46" spans="1:2" x14ac:dyDescent="0.3">
      <c r="A46">
        <v>400</v>
      </c>
      <c r="B46">
        <v>15.033932456674108</v>
      </c>
    </row>
    <row r="47" spans="1:2" x14ac:dyDescent="0.3">
      <c r="A47">
        <v>500</v>
      </c>
      <c r="B47">
        <v>18.032160732189183</v>
      </c>
    </row>
    <row r="48" spans="1:2" x14ac:dyDescent="0.3">
      <c r="A48">
        <v>800</v>
      </c>
      <c r="B48">
        <v>21.337359567091617</v>
      </c>
    </row>
    <row r="49" spans="1:2" x14ac:dyDescent="0.3">
      <c r="A49">
        <v>1200</v>
      </c>
      <c r="B49">
        <v>26.323823591363155</v>
      </c>
    </row>
    <row r="50" spans="1:2" x14ac:dyDescent="0.3">
      <c r="A50">
        <v>1600</v>
      </c>
      <c r="B50">
        <v>22.714089338214215</v>
      </c>
    </row>
    <row r="51" spans="1:2" x14ac:dyDescent="0.3">
      <c r="A51">
        <v>50</v>
      </c>
      <c r="B51">
        <v>1.3889184158217065</v>
      </c>
    </row>
    <row r="52" spans="1:2" x14ac:dyDescent="0.3">
      <c r="A52">
        <v>100</v>
      </c>
      <c r="B52">
        <v>2.4703399684391045</v>
      </c>
    </row>
    <row r="53" spans="1:2" x14ac:dyDescent="0.3">
      <c r="A53">
        <v>150</v>
      </c>
      <c r="B53">
        <v>5.1185910798236458</v>
      </c>
    </row>
    <row r="54" spans="1:2" x14ac:dyDescent="0.3">
      <c r="A54">
        <v>200</v>
      </c>
      <c r="B54">
        <v>9.8108533418876469</v>
      </c>
    </row>
    <row r="55" spans="1:2" x14ac:dyDescent="0.3">
      <c r="A55">
        <v>300</v>
      </c>
      <c r="B55">
        <v>17.332351215650565</v>
      </c>
    </row>
    <row r="56" spans="1:2" x14ac:dyDescent="0.3">
      <c r="A56">
        <v>400</v>
      </c>
      <c r="B56">
        <v>33.526224095505285</v>
      </c>
    </row>
    <row r="57" spans="1:2" x14ac:dyDescent="0.3">
      <c r="A57">
        <v>500</v>
      </c>
      <c r="B57">
        <v>38.02508894195379</v>
      </c>
    </row>
    <row r="58" spans="1:2" x14ac:dyDescent="0.3">
      <c r="A58">
        <v>800</v>
      </c>
      <c r="B58">
        <v>44.093024608295224</v>
      </c>
    </row>
    <row r="59" spans="1:2" x14ac:dyDescent="0.3">
      <c r="A59">
        <v>1200</v>
      </c>
      <c r="B59">
        <v>50.392465473574966</v>
      </c>
    </row>
    <row r="60" spans="1:2" x14ac:dyDescent="0.3">
      <c r="A60">
        <v>1600</v>
      </c>
      <c r="B60">
        <v>51.039877217891579</v>
      </c>
    </row>
    <row r="61" spans="1:2" x14ac:dyDescent="0.3">
      <c r="A61">
        <v>50</v>
      </c>
      <c r="B61">
        <v>1.9521280084328085</v>
      </c>
    </row>
    <row r="62" spans="1:2" x14ac:dyDescent="0.3">
      <c r="A62">
        <v>100</v>
      </c>
      <c r="B62">
        <v>3.5489743852094056</v>
      </c>
    </row>
    <row r="63" spans="1:2" x14ac:dyDescent="0.3">
      <c r="A63">
        <v>150</v>
      </c>
      <c r="B63">
        <v>7.467520692397243</v>
      </c>
    </row>
    <row r="64" spans="1:2" x14ac:dyDescent="0.3">
      <c r="A64">
        <v>200</v>
      </c>
      <c r="B64">
        <v>13.664947357246913</v>
      </c>
    </row>
    <row r="65" spans="1:2" x14ac:dyDescent="0.3">
      <c r="A65">
        <v>300</v>
      </c>
      <c r="B65">
        <v>26.265670020162815</v>
      </c>
    </row>
    <row r="66" spans="1:2" x14ac:dyDescent="0.3">
      <c r="A66">
        <v>400</v>
      </c>
      <c r="B66">
        <v>53.875843967363913</v>
      </c>
    </row>
    <row r="67" spans="1:2" x14ac:dyDescent="0.3">
      <c r="A67">
        <v>500</v>
      </c>
      <c r="B67">
        <v>56.075621789124916</v>
      </c>
    </row>
    <row r="68" spans="1:2" x14ac:dyDescent="0.3">
      <c r="A68">
        <v>800</v>
      </c>
      <c r="B68">
        <v>65.733732318578319</v>
      </c>
    </row>
    <row r="69" spans="1:2" x14ac:dyDescent="0.3">
      <c r="A69">
        <v>1200</v>
      </c>
      <c r="B69">
        <v>81.829209396114024</v>
      </c>
    </row>
    <row r="70" spans="1:2" x14ac:dyDescent="0.3">
      <c r="A70">
        <v>1600</v>
      </c>
      <c r="B70">
        <v>73.045707103136664</v>
      </c>
    </row>
    <row r="71" spans="1:2" x14ac:dyDescent="0.3">
      <c r="A71">
        <v>50</v>
      </c>
      <c r="B71">
        <v>2.6923803351700291</v>
      </c>
    </row>
    <row r="72" spans="1:2" x14ac:dyDescent="0.3">
      <c r="A72">
        <v>100</v>
      </c>
      <c r="B72">
        <v>4.7210333011034695</v>
      </c>
    </row>
    <row r="73" spans="1:2" x14ac:dyDescent="0.3">
      <c r="A73">
        <v>150</v>
      </c>
      <c r="B73">
        <v>10.253827984297128</v>
      </c>
    </row>
    <row r="74" spans="1:2" x14ac:dyDescent="0.3">
      <c r="A74">
        <v>200</v>
      </c>
      <c r="B74">
        <v>19.938847572762914</v>
      </c>
    </row>
    <row r="75" spans="1:2" x14ac:dyDescent="0.3">
      <c r="A75">
        <v>300</v>
      </c>
      <c r="B75">
        <v>39.551120339080732</v>
      </c>
    </row>
    <row r="76" spans="1:2" x14ac:dyDescent="0.3">
      <c r="A76">
        <v>400</v>
      </c>
      <c r="B76">
        <v>75.816979395003798</v>
      </c>
    </row>
    <row r="77" spans="1:2" x14ac:dyDescent="0.3">
      <c r="A77">
        <v>500</v>
      </c>
      <c r="B77">
        <v>78.690160483119598</v>
      </c>
    </row>
    <row r="78" spans="1:2" x14ac:dyDescent="0.3">
      <c r="A78">
        <v>800</v>
      </c>
      <c r="B78">
        <v>84.381575553465694</v>
      </c>
    </row>
    <row r="79" spans="1:2" x14ac:dyDescent="0.3">
      <c r="A79">
        <v>1200</v>
      </c>
      <c r="B79">
        <v>120.30375704781488</v>
      </c>
    </row>
    <row r="80" spans="1:2" x14ac:dyDescent="0.3">
      <c r="A80">
        <v>1600</v>
      </c>
      <c r="B80">
        <v>109.69356029317861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61" workbookViewId="0">
      <selection activeCell="P68" sqref="P68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0.77469690536932345</v>
      </c>
      <c r="C3" s="4">
        <v>2.5141158678676896</v>
      </c>
      <c r="D3" s="4">
        <v>5.0985621353150652</v>
      </c>
      <c r="E3" s="4">
        <v>5.6567495305091402</v>
      </c>
      <c r="F3" s="4">
        <v>15.861810677808709</v>
      </c>
      <c r="G3" s="4">
        <v>16.235766409562522</v>
      </c>
      <c r="H3" s="4">
        <v>27.260762992627441</v>
      </c>
      <c r="I3" s="4">
        <v>34.240534051655679</v>
      </c>
      <c r="J3" s="4">
        <v>43.414404243008946</v>
      </c>
      <c r="K3" s="4">
        <v>40.550301782283682</v>
      </c>
    </row>
    <row r="4" spans="1:11" x14ac:dyDescent="0.3">
      <c r="A4" s="4">
        <v>30</v>
      </c>
      <c r="B4" s="4">
        <v>1.4892958661403217</v>
      </c>
      <c r="C4" s="4">
        <v>4.7224766890517085</v>
      </c>
      <c r="D4" s="4">
        <v>9.5325859801407056</v>
      </c>
      <c r="E4" s="4">
        <v>11.419417901741316</v>
      </c>
      <c r="F4" s="4">
        <v>32.882351038867085</v>
      </c>
      <c r="G4" s="4">
        <v>38.220706916299761</v>
      </c>
      <c r="H4" s="4">
        <v>53.854099292071119</v>
      </c>
      <c r="I4" s="4">
        <v>76.563533239282435</v>
      </c>
      <c r="J4" s="4">
        <v>82.760195321706064</v>
      </c>
      <c r="K4" s="4">
        <v>80.60900170546266</v>
      </c>
    </row>
    <row r="5" spans="1:11" x14ac:dyDescent="0.3">
      <c r="A5" s="4">
        <v>45</v>
      </c>
      <c r="B5" s="4">
        <v>2.2782789580652003</v>
      </c>
      <c r="C5" s="4">
        <v>7.0223629760099273</v>
      </c>
      <c r="D5" s="4">
        <v>14.432209146661391</v>
      </c>
      <c r="E5" s="4">
        <v>18.592165723872082</v>
      </c>
      <c r="F5" s="4">
        <v>52.511237297034441</v>
      </c>
      <c r="G5" s="4">
        <v>67.86872616951355</v>
      </c>
      <c r="H5" s="4">
        <v>86.752401579571213</v>
      </c>
      <c r="I5" s="4">
        <v>114.20097588539825</v>
      </c>
      <c r="J5" s="4">
        <v>127.47487883943644</v>
      </c>
      <c r="K5" s="4">
        <v>113.586512469281</v>
      </c>
    </row>
    <row r="6" spans="1:11" x14ac:dyDescent="0.3">
      <c r="A6" s="4">
        <v>60</v>
      </c>
      <c r="B6" s="4">
        <v>3.0592355483551419</v>
      </c>
      <c r="C6" s="4">
        <v>10.159378983574841</v>
      </c>
      <c r="D6" s="4">
        <v>19.569063320474463</v>
      </c>
      <c r="E6" s="4">
        <v>24.994954959773015</v>
      </c>
      <c r="F6" s="4">
        <v>76.5908751721078</v>
      </c>
      <c r="G6" s="4">
        <v>100.01366310441327</v>
      </c>
      <c r="H6" s="4">
        <v>117.97133726831645</v>
      </c>
      <c r="I6" s="4">
        <v>157.11084372847017</v>
      </c>
      <c r="J6" s="4">
        <v>168.3668599848788</v>
      </c>
      <c r="K6" s="4">
        <v>166.33748267243905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5.0799999999999998E-2</v>
      </c>
    </row>
    <row r="81" spans="1:2" x14ac:dyDescent="0.3">
      <c r="A81">
        <v>100</v>
      </c>
      <c r="B81">
        <v>0.16550000000000001</v>
      </c>
    </row>
    <row r="82" spans="1:2" x14ac:dyDescent="0.3">
      <c r="A82">
        <v>150</v>
      </c>
      <c r="B82">
        <v>0.3231</v>
      </c>
    </row>
    <row r="83" spans="1:2" x14ac:dyDescent="0.3">
      <c r="A83">
        <v>200</v>
      </c>
      <c r="B83">
        <v>0.41949999999999998</v>
      </c>
    </row>
    <row r="84" spans="1:2" x14ac:dyDescent="0.3">
      <c r="A84">
        <v>300</v>
      </c>
      <c r="B84">
        <v>1.2655000000000001</v>
      </c>
    </row>
    <row r="85" spans="1:2" x14ac:dyDescent="0.3">
      <c r="A85">
        <v>400</v>
      </c>
      <c r="B85">
        <v>1.6777</v>
      </c>
    </row>
    <row r="86" spans="1:2" x14ac:dyDescent="0.3">
      <c r="A86">
        <v>500</v>
      </c>
      <c r="B86">
        <v>1.9696</v>
      </c>
    </row>
    <row r="87" spans="1:2" x14ac:dyDescent="0.3">
      <c r="A87">
        <v>800</v>
      </c>
      <c r="B87">
        <v>2.6278999999999999</v>
      </c>
    </row>
    <row r="88" spans="1:2" x14ac:dyDescent="0.3">
      <c r="A88">
        <v>1200</v>
      </c>
      <c r="B88">
        <v>2.8052999999999999</v>
      </c>
    </row>
    <row r="89" spans="1:2" x14ac:dyDescent="0.3">
      <c r="A89">
        <v>1600</v>
      </c>
      <c r="B89">
        <v>2.7046999999999999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workbookViewId="0">
      <selection activeCell="M10" sqref="M10"/>
    </sheetView>
  </sheetViews>
  <sheetFormatPr defaultRowHeight="14.4" x14ac:dyDescent="0.3"/>
  <sheetData>
    <row r="1" spans="1:11" x14ac:dyDescent="0.3">
      <c r="A1" s="5" t="s">
        <v>15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0.79903776788921155</v>
      </c>
      <c r="C3" s="4">
        <v>1.5143691114443123</v>
      </c>
      <c r="D3" s="4">
        <v>2.6849228199508959</v>
      </c>
      <c r="E3" s="4">
        <v>4.4742104839111763</v>
      </c>
      <c r="F3" s="4">
        <v>8.6726106378624195</v>
      </c>
      <c r="G3" s="4">
        <v>15.033932456674108</v>
      </c>
      <c r="H3" s="4">
        <v>18.032160732189183</v>
      </c>
      <c r="I3" s="4">
        <v>21.337359567091617</v>
      </c>
      <c r="J3" s="4">
        <v>26.323823591363155</v>
      </c>
      <c r="K3" s="4">
        <v>22.714089338214215</v>
      </c>
    </row>
    <row r="4" spans="1:11" x14ac:dyDescent="0.3">
      <c r="A4" s="4">
        <v>30</v>
      </c>
      <c r="B4" s="4">
        <v>1.3889184158217065</v>
      </c>
      <c r="C4" s="4">
        <v>2.4703399684391045</v>
      </c>
      <c r="D4" s="4">
        <v>5.1185910798236458</v>
      </c>
      <c r="E4" s="4">
        <v>9.8108533418876469</v>
      </c>
      <c r="F4" s="4">
        <v>17.332351215650565</v>
      </c>
      <c r="G4" s="4">
        <v>33.526224095505285</v>
      </c>
      <c r="H4" s="4">
        <v>38.02508894195379</v>
      </c>
      <c r="I4" s="4">
        <v>44.093024608295224</v>
      </c>
      <c r="J4" s="4">
        <v>50.392465473574966</v>
      </c>
      <c r="K4" s="4">
        <v>51.039877217891579</v>
      </c>
    </row>
    <row r="5" spans="1:11" x14ac:dyDescent="0.3">
      <c r="A5" s="4">
        <v>45</v>
      </c>
      <c r="B5" s="4">
        <v>1.9521280084328085</v>
      </c>
      <c r="C5" s="4">
        <v>3.5489743852094056</v>
      </c>
      <c r="D5" s="4">
        <v>7.467520692397243</v>
      </c>
      <c r="E5" s="4">
        <v>13.664947357246913</v>
      </c>
      <c r="F5" s="4">
        <v>26.265670020162815</v>
      </c>
      <c r="G5" s="4">
        <v>53.875843967363913</v>
      </c>
      <c r="H5" s="4">
        <v>56.075621789124916</v>
      </c>
      <c r="I5" s="4">
        <v>65.733732318578319</v>
      </c>
      <c r="J5" s="4">
        <v>81.829209396114024</v>
      </c>
      <c r="K5" s="4">
        <v>73.045707103136664</v>
      </c>
    </row>
    <row r="6" spans="1:11" x14ac:dyDescent="0.3">
      <c r="A6" s="4">
        <v>60</v>
      </c>
      <c r="B6" s="4">
        <v>2.6923803351700291</v>
      </c>
      <c r="C6" s="4">
        <v>4.7210333011034695</v>
      </c>
      <c r="D6" s="4">
        <v>10.253827984297128</v>
      </c>
      <c r="E6" s="4">
        <v>19.938847572762914</v>
      </c>
      <c r="F6" s="4">
        <v>39.551120339080732</v>
      </c>
      <c r="G6" s="4">
        <v>75.816979395003798</v>
      </c>
      <c r="H6" s="4">
        <v>78.690160483119598</v>
      </c>
      <c r="I6" s="4">
        <v>84.381575553465694</v>
      </c>
      <c r="J6" s="4">
        <v>120.30375704781488</v>
      </c>
      <c r="K6" s="4">
        <v>109.69356029317861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4.36E-2</v>
      </c>
    </row>
    <row r="81" spans="1:2" x14ac:dyDescent="0.3">
      <c r="A81">
        <v>100</v>
      </c>
      <c r="B81">
        <v>7.6499999999999999E-2</v>
      </c>
    </row>
    <row r="82" spans="1:2" x14ac:dyDescent="0.3">
      <c r="A82">
        <v>150</v>
      </c>
      <c r="B82">
        <v>0.1656</v>
      </c>
    </row>
    <row r="83" spans="1:2" x14ac:dyDescent="0.3">
      <c r="A83">
        <v>200</v>
      </c>
      <c r="B83">
        <v>0.3271</v>
      </c>
    </row>
    <row r="84" spans="1:2" x14ac:dyDescent="0.3">
      <c r="A84">
        <v>300</v>
      </c>
      <c r="B84">
        <v>0.64459999999999995</v>
      </c>
    </row>
    <row r="85" spans="1:2" x14ac:dyDescent="0.3">
      <c r="A85">
        <v>400</v>
      </c>
      <c r="B85">
        <v>1.2698</v>
      </c>
    </row>
    <row r="86" spans="1:2" x14ac:dyDescent="0.3">
      <c r="A86">
        <v>500</v>
      </c>
      <c r="B86">
        <v>1.3028</v>
      </c>
    </row>
    <row r="87" spans="1:2" x14ac:dyDescent="0.3">
      <c r="A87">
        <v>800</v>
      </c>
      <c r="B87">
        <v>1.4211</v>
      </c>
    </row>
    <row r="88" spans="1:2" x14ac:dyDescent="0.3">
      <c r="A88">
        <v>1200</v>
      </c>
      <c r="B88">
        <v>1.9741</v>
      </c>
    </row>
    <row r="89" spans="1:2" x14ac:dyDescent="0.3">
      <c r="A89">
        <v>1600</v>
      </c>
      <c r="B89">
        <v>1.7981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Mut17 N64A</vt:lpstr>
      <vt:lpstr>PAPC Mut19 N65D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2019-04-24T22:21:27Z</dcterms:modified>
</cp:coreProperties>
</file>